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D:\Programing\Not university\excel-online-retail-dashboard\"/>
    </mc:Choice>
  </mc:AlternateContent>
  <xr:revisionPtr revIDLastSave="0" documentId="13_ncr:1_{F07E3440-1AD7-4198-9B3B-B3EA820D1517}" xr6:coauthVersionLast="47" xr6:coauthVersionMax="47" xr10:uidLastSave="{00000000-0000-0000-0000-000000000000}"/>
  <bookViews>
    <workbookView xWindow="-120" yWindow="-120" windowWidth="29040" windowHeight="15840" activeTab="6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state="hidden" r:id="rId6"/>
    <sheet name="Customers" sheetId="6" r:id="rId7"/>
    <sheet name="C_Calc" sheetId="12" r:id="rId8"/>
    <sheet name="Products" sheetId="7" r:id="rId9"/>
  </sheets>
  <definedNames>
    <definedName name="AsOfDate">Control!$B$2</definedName>
    <definedName name="Срез_Country">#N/A</definedName>
    <definedName name="Срез_Country1">#N/A</definedName>
    <definedName name="Срез_Month">#N/A</definedName>
    <definedName name="Срез_Year">#N/A</definedName>
  </definedNames>
  <calcPr calcId="191029"/>
  <pivotCaches>
    <pivotCache cacheId="605" r:id="rId10"/>
    <pivotCache cacheId="700" r:id="rId11"/>
    <pivotCache cacheId="703" r:id="rId12"/>
    <pivotCache cacheId="706" r:id="rId13"/>
    <pivotCache cacheId="1039" r:id="rId14"/>
    <pivotCache cacheId="1037" r:id="rId15"/>
  </pivotCaches>
  <extLst>
    <ext xmlns:x14="http://schemas.microsoft.com/office/spreadsheetml/2009/9/main" uri="{876F7934-8845-4945-9796-88D515C7AA90}">
      <x14:pivotCaches>
        <pivotCache cacheId="606" r:id="rId16"/>
        <pivotCache cacheId="609" r:id="rId17"/>
      </x14:pivotCaches>
    </ext>
    <ext xmlns:x14="http://schemas.microsoft.com/office/spreadsheetml/2009/9/main" uri="{BBE1A952-AA13-448e-AADC-164F8A28A991}">
      <x14:slicerCaches>
        <x14:slicerCache r:id="rId18"/>
        <x14:slicerCache r:id="rId19"/>
        <x14:slicerCache r:id="rId20"/>
        <x14:slicerCache r:id="rId2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tbl_Control_65792d22-a2cc-4625-b3e0-a3dd0bbdf5f5" name="tbl_Control" connection="Запрос — tbl_Control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5" l="1"/>
  <c r="N3" i="5"/>
  <c r="F3" i="5"/>
  <c r="B3" i="5"/>
  <c r="J3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7B4DD5D9-C15C-47B4-A244-F0C0D50BC8D2}" name="Запрос — tbl_Control" description="Соединение с запросом &quot;tbl_Control&quot; в книге." type="100" refreshedVersion="8" minRefreshableVersion="5">
    <extLst>
      <ext xmlns:x15="http://schemas.microsoft.com/office/spreadsheetml/2010/11/main" uri="{DE250136-89BD-433C-8126-D09CA5730AF9}">
        <x15:connection id="b4b07095-502c-455b-941b-e7bf8cbd143a"/>
      </ext>
    </extLst>
  </connection>
  <connection id="8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5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<sst xmlns="http://schemas.openxmlformats.org/spreadsheetml/2006/main" count="200" uniqueCount="154">
  <si>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</si>
  <si>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</si>
  <si>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</si>
  <si>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</si>
  <si>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</si>
  <si>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</si>
  <si>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</si>
  <si>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</si>
  <si>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</si>
  <si>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</si>
  <si>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</si>
  <si>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</si>
  <si>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</si>
  <si>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</si>
  <si>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</si>
  <si>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</si>
  <si>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</si>
  <si>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</si>
  <si>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</si>
  <si>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</si>
  <si>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</si>
  <si>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</si>
  <si>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</si>
  <si>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</si>
  <si>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</si>
  <si>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</si>
  <si>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</si>
  <si>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</si>
  <si>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</si>
  <si>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</si>
  <si>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</si>
  <si>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</si>
  <si>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</si>
  <si>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</si>
  <si>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</si>
  <si>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</si>
  <si>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</si>
  <si>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</si>
  <si>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</si>
  <si>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</si>
  <si>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</si>
  <si>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</si>
  <si>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</si>
  <si>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</si>
  <si>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</si>
  <si>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</si>
  <si>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</si>
  <si>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</si>
  <si>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</si>
  <si>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</si>
  <si>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</si>
  <si>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</si>
  <si>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</si>
  <si>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</si>
  <si>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</si>
  <si>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</si>
  <si>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</si>
  <si>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</si>
  <si>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</si>
  <si>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</si>
  <si>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</si>
  <si>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</si>
  <si>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</si>
  <si>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</si>
  <si>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</si>
  <si>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</si>
  <si>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</si>
  <si>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</si>
  <si>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</si>
  <si>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</si>
  <si>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</si>
  <si>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</si>
  <si>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</si>
  <si>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</si>
  <si>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</si>
  <si>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</si>
  <si>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</si>
  <si>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</si>
  <si>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</si>
  <si>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</si>
  <si>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</si>
  <si>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</si>
  <si>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</si>
  <si>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</si>
  <si>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</si>
  <si>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</si>
  <si>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</si>
  <si>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</si>
  <si>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</si>
  <si>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</si>
  <si>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</si>
  <si>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</si>
  <si>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</si>
  <si>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</si>
  <si>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</si>
  <si>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</si>
  <si>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</si>
  <si>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</si>
  <si>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</si>
  <si>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</si>
  <si>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</si>
  <si>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</si>
  <si>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</si>
  <si>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</si>
  <si>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</si>
  <si>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</si>
  <si>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</si>
  <si>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</si>
  <si>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</si>
  <si>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</si>
  <si>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</si>
  <si>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</si>
  <si>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</si>
  <si>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</si>
  <si>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</si>
  <si>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</si>
  <si>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</si>
  <si>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</si>
  <si>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</si>
  <si>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</si>
  <si>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</si>
  <si>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</si>
  <si>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</si>
  <si>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</si>
  <si>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</si>
  <si>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</si>
  <si>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</si>
  <si>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</si>
  <si>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</si>
  <si>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</si>
  <si>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</si>
  <si>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</si>
  <si>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</si>
  <si>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</si>
  <si>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</si>
  <si>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</si>
  <si>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</si>
  <si>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</si>
  <si>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</si>
  <si>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</si>
  <si>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</si>
  <si>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</si>
  <si>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</si>
  <si>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</si>
  <si>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</si>
  <si>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</si>
  <si>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</si>
  <si>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</si>
  <si>
    <t>Champions</t>
  </si>
  <si>
    <t>At Risk</t>
  </si>
  <si>
    <t>Loyal</t>
  </si>
  <si>
    <t>Others</t>
  </si>
  <si>
    <t>Potential</t>
  </si>
  <si>
    <t>RFM Customer Segmentation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</si>
</sst>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£&quot;#,##0.00;\-&quot;£&quot;#,##0.00;&quot;£&quot;#,##0.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  <font>
      <b/>
      <sz val="22"/>
      <color theme="0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6">
    <xf numFmtId="0" fontId="0" fillId="0" borderId="0" xfId="0"/>
    <xf numFmtId="0" fontId="0" fillId="0" borderId="0" xfId="0" applyAlignment="1">
      <alignment wrapText="1"/>
    </xf>
    <xf numFmtId="0" fontId="0" fillId="0" borderId="0" xfId="0" applyBorder="1"/>
    <xf numFmtId="0" fontId="0" fillId="0" borderId="0" xfId="0" applyBorder="1" applyAlignment="1"/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  <xf numFmtId="0" fontId="1" fillId="0" borderId="4" xfId="0" quotePrefix="1" applyFont="1" applyFill="1" applyBorder="1" applyAlignment="1">
      <alignment horizontal="left" indent="57"/>
    </xf>
    <xf numFmtId="0" fontId="1" fillId="0" borderId="0" xfId="0" quotePrefix="1" applyFont="1" applyFill="1" applyBorder="1" applyAlignment="1">
      <alignment horizontal="left" indent="57"/>
    </xf>
    <xf numFmtId="0" fontId="1" fillId="0" borderId="5" xfId="0" quotePrefix="1" applyFont="1" applyFill="1" applyBorder="1" applyAlignment="1">
      <alignment horizontal="left" indent="57"/>
    </xf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" xfId="0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Border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4" fillId="0" borderId="4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4" xfId="0" quotePrefix="1" applyFill="1" applyBorder="1" applyAlignment="1">
      <alignment horizontal="left" indent="60"/>
    </xf>
    <xf numFmtId="0" fontId="0" fillId="0" borderId="0" xfId="0" quotePrefix="1" applyFill="1" applyBorder="1" applyAlignment="1">
      <alignment horizontal="left" indent="60"/>
    </xf>
    <xf numFmtId="0" fontId="0" fillId="0" borderId="5" xfId="0" quotePrefix="1" applyFill="1" applyBorder="1" applyAlignment="1">
      <alignment horizontal="left" indent="60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Border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Border="1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11" xfId="0" applyNumberFormat="1" applyFont="1" applyFill="1" applyBorder="1" applyAlignment="1">
      <alignment horizontal="center" vertical="center"/>
    </xf>
    <xf numFmtId="0" fontId="10" fillId="2" borderId="12" xfId="0" applyNumberFormat="1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0" fillId="0" borderId="0" xfId="0" applyNumberFormat="1"/>
    <xf numFmtId="3" fontId="0" fillId="0" borderId="0" xfId="0" applyNumberFormat="1"/>
    <xf numFmtId="14" fontId="0" fillId="0" borderId="0" xfId="0" applyNumberFormat="1" applyAlignment="1">
      <alignment horizontal="left" indent="1"/>
    </xf>
    <xf numFmtId="0" fontId="12" fillId="3" borderId="0" xfId="0" applyFont="1" applyFill="1" applyAlignment="1">
      <alignment horizontal="center" vertical="center"/>
    </xf>
  </cellXfs>
  <cellStyles count="1">
    <cellStyle name="Обычный" xfId="0" builtinId="0"/>
  </cellStyles>
  <dxfs count="17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J3" s="5"/>
        <tr r="J3" s="5"/>
        <tr r="J3" s="5"/>
        <tr r="J3" s="5"/>
        <tr r="B3" s="5"/>
        <tr r="B3" s="5"/>
        <tr r="B3" s="5"/>
        <tr r="B3" s="5"/>
        <tr r="F3" s="5"/>
        <tr r="F3" s="5"/>
        <tr r="F3" s="5"/>
        <tr r="F3" s="5"/>
        <tr r="N3" s="5"/>
        <tr r="N3" s="5"/>
        <tr r="N3" s="5"/>
        <tr r="N3" s="5"/>
        <tr r="S3" s="5"/>
        <tr r="S3" s="5"/>
        <tr r="S3" s="5"/>
        <tr r="S3" s="5"/>
      </tp>
    </main>
  </volType>
</volTypes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eetMetadata" Target="metadata.xml"/><Relationship Id="rId21" Type="http://schemas.microsoft.com/office/2007/relationships/slicerCache" Target="slicerCaches/slicerCache4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63" Type="http://schemas.openxmlformats.org/officeDocument/2006/relationships/customXml" Target="../customXml/item35.xml"/><Relationship Id="rId68" Type="http://schemas.openxmlformats.org/officeDocument/2006/relationships/customXml" Target="../customXml/item40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2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74" Type="http://schemas.openxmlformats.org/officeDocument/2006/relationships/volatileDependencies" Target="volatileDependencies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3.xml"/><Relationship Id="rId19" Type="http://schemas.microsoft.com/office/2007/relationships/slicerCache" Target="slicerCaches/slicerCache2.xml"/><Relationship Id="rId14" Type="http://schemas.openxmlformats.org/officeDocument/2006/relationships/pivotCacheDefinition" Target="pivotCache/pivotCacheDefinition5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69" Type="http://schemas.openxmlformats.org/officeDocument/2006/relationships/customXml" Target="../customXml/item41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72" Type="http://schemas.openxmlformats.org/officeDocument/2006/relationships/customXml" Target="../customXml/item4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microsoft.com/office/2007/relationships/slicerCache" Target="slicerCaches/slicerCache3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Relationship Id="rId70" Type="http://schemas.openxmlformats.org/officeDocument/2006/relationships/customXml" Target="../customXml/item4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73" Type="http://schemas.openxmlformats.org/officeDocument/2006/relationships/customXml" Target="../customXml/item4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4.xml"/><Relationship Id="rId18" Type="http://schemas.microsoft.com/office/2007/relationships/slicerCache" Target="slicerCaches/slicerCache1.xml"/><Relationship Id="rId39" Type="http://schemas.openxmlformats.org/officeDocument/2006/relationships/customXml" Target="../customXml/item11.xml"/><Relationship Id="rId34" Type="http://schemas.openxmlformats.org/officeDocument/2006/relationships/customXml" Target="../customXml/item6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4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[excel-online-retail-dashboard.xlsx]PT_Calc!Страна/Выручка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22080284082136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9041544.0739997644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70304558704355502"/>
                <c:y val="0.94515670835263244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[excel-online-retail-dashboard.xlsx]PT_Calc!ОписаниеТовара/Выручка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[excel-online-retail-dashboard.xlsx]PT_Calc!Дата/Выручка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PT_Calc!$A$2:$A$320</c:f>
              <c:multiLvlStrCache>
                <c:ptCount val="305"/>
                <c:lvl>
                  <c:pt idx="0">
                    <c:v>01.12.2010</c:v>
                  </c:pt>
                  <c:pt idx="1">
                    <c:v>02.12.2010</c:v>
                  </c:pt>
                  <c:pt idx="2">
                    <c:v>03.12.2010</c:v>
                  </c:pt>
                  <c:pt idx="3">
                    <c:v>05.12.2010</c:v>
                  </c:pt>
                  <c:pt idx="4">
                    <c:v>06.12.2010</c:v>
                  </c:pt>
                  <c:pt idx="5">
                    <c:v>07.12.2010</c:v>
                  </c:pt>
                  <c:pt idx="6">
                    <c:v>08.12.2010</c:v>
                  </c:pt>
                  <c:pt idx="7">
                    <c:v>09.12.2010</c:v>
                  </c:pt>
                  <c:pt idx="8">
                    <c:v>10.12.2010</c:v>
                  </c:pt>
                  <c:pt idx="9">
                    <c:v>12.12.2010</c:v>
                  </c:pt>
                  <c:pt idx="10">
                    <c:v>13.12.2010</c:v>
                  </c:pt>
                  <c:pt idx="11">
                    <c:v>14.12.2010</c:v>
                  </c:pt>
                  <c:pt idx="12">
                    <c:v>15.12.2010</c:v>
                  </c:pt>
                  <c:pt idx="13">
                    <c:v>16.12.2010</c:v>
                  </c:pt>
                  <c:pt idx="14">
                    <c:v>17.12.2010</c:v>
                  </c:pt>
                  <c:pt idx="15">
                    <c:v>19.12.2010</c:v>
                  </c:pt>
                  <c:pt idx="16">
                    <c:v>20.12.2010</c:v>
                  </c:pt>
                  <c:pt idx="17">
                    <c:v>21.12.2010</c:v>
                  </c:pt>
                  <c:pt idx="18">
                    <c:v>22.12.2010</c:v>
                  </c:pt>
                  <c:pt idx="19">
                    <c:v>23.12.2010</c:v>
                  </c:pt>
                  <c:pt idx="20">
                    <c:v>01.08.2011</c:v>
                  </c:pt>
                  <c:pt idx="21">
                    <c:v>02.08.2011</c:v>
                  </c:pt>
                  <c:pt idx="22">
                    <c:v>03.08.2011</c:v>
                  </c:pt>
                  <c:pt idx="23">
                    <c:v>04.08.2011</c:v>
                  </c:pt>
                  <c:pt idx="24">
                    <c:v>05.08.2011</c:v>
                  </c:pt>
                  <c:pt idx="25">
                    <c:v>07.08.2011</c:v>
                  </c:pt>
                  <c:pt idx="26">
                    <c:v>08.08.2011</c:v>
                  </c:pt>
                  <c:pt idx="27">
                    <c:v>09.08.2011</c:v>
                  </c:pt>
                  <c:pt idx="28">
                    <c:v>10.08.2011</c:v>
                  </c:pt>
                  <c:pt idx="29">
                    <c:v>11.08.2011</c:v>
                  </c:pt>
                  <c:pt idx="30">
                    <c:v>12.08.2011</c:v>
                  </c:pt>
                  <c:pt idx="31">
                    <c:v>14.08.2011</c:v>
                  </c:pt>
                  <c:pt idx="32">
                    <c:v>15.08.2011</c:v>
                  </c:pt>
                  <c:pt idx="33">
                    <c:v>16.08.2011</c:v>
                  </c:pt>
                  <c:pt idx="34">
                    <c:v>17.08.2011</c:v>
                  </c:pt>
                  <c:pt idx="35">
                    <c:v>18.08.2011</c:v>
                  </c:pt>
                  <c:pt idx="36">
                    <c:v>19.08.2011</c:v>
                  </c:pt>
                  <c:pt idx="37">
                    <c:v>21.08.2011</c:v>
                  </c:pt>
                  <c:pt idx="38">
                    <c:v>22.08.2011</c:v>
                  </c:pt>
                  <c:pt idx="39">
                    <c:v>23.08.2011</c:v>
                  </c:pt>
                  <c:pt idx="40">
                    <c:v>24.08.2011</c:v>
                  </c:pt>
                  <c:pt idx="41">
                    <c:v>25.08.2011</c:v>
                  </c:pt>
                  <c:pt idx="42">
                    <c:v>26.08.2011</c:v>
                  </c:pt>
                  <c:pt idx="43">
                    <c:v>28.08.2011</c:v>
                  </c:pt>
                  <c:pt idx="44">
                    <c:v>30.08.2011</c:v>
                  </c:pt>
                  <c:pt idx="45">
                    <c:v>31.08.2011</c:v>
                  </c:pt>
                  <c:pt idx="46">
                    <c:v>01.04.2011</c:v>
                  </c:pt>
                  <c:pt idx="47">
                    <c:v>03.04.2011</c:v>
                  </c:pt>
                  <c:pt idx="48">
                    <c:v>04.04.2011</c:v>
                  </c:pt>
                  <c:pt idx="49">
                    <c:v>05.04.2011</c:v>
                  </c:pt>
                  <c:pt idx="50">
                    <c:v>06.04.2011</c:v>
                  </c:pt>
                  <c:pt idx="51">
                    <c:v>07.04.2011</c:v>
                  </c:pt>
                  <c:pt idx="52">
                    <c:v>08.04.2011</c:v>
                  </c:pt>
                  <c:pt idx="53">
                    <c:v>10.04.2011</c:v>
                  </c:pt>
                  <c:pt idx="54">
                    <c:v>11.04.2011</c:v>
                  </c:pt>
                  <c:pt idx="55">
                    <c:v>12.04.2011</c:v>
                  </c:pt>
                  <c:pt idx="56">
                    <c:v>13.04.2011</c:v>
                  </c:pt>
                  <c:pt idx="57">
                    <c:v>14.04.2011</c:v>
                  </c:pt>
                  <c:pt idx="58">
                    <c:v>15.04.2011</c:v>
                  </c:pt>
                  <c:pt idx="59">
                    <c:v>17.04.2011</c:v>
                  </c:pt>
                  <c:pt idx="60">
                    <c:v>18.04.2011</c:v>
                  </c:pt>
                  <c:pt idx="61">
                    <c:v>19.04.2011</c:v>
                  </c:pt>
                  <c:pt idx="62">
                    <c:v>20.04.2011</c:v>
                  </c:pt>
                  <c:pt idx="63">
                    <c:v>21.04.2011</c:v>
                  </c:pt>
                  <c:pt idx="64">
                    <c:v>26.04.2011</c:v>
                  </c:pt>
                  <c:pt idx="65">
                    <c:v>27.04.2011</c:v>
                  </c:pt>
                  <c:pt idx="66">
                    <c:v>28.04.2011</c:v>
                  </c:pt>
                  <c:pt idx="67">
                    <c:v>01.12.2011</c:v>
                  </c:pt>
                  <c:pt idx="68">
                    <c:v>02.12.2011</c:v>
                  </c:pt>
                  <c:pt idx="69">
                    <c:v>04.12.2011</c:v>
                  </c:pt>
                  <c:pt idx="70">
                    <c:v>05.12.2011</c:v>
                  </c:pt>
                  <c:pt idx="71">
                    <c:v>06.12.2011</c:v>
                  </c:pt>
                  <c:pt idx="72">
                    <c:v>07.12.2011</c:v>
                  </c:pt>
                  <c:pt idx="73">
                    <c:v>08.12.2011</c:v>
                  </c:pt>
                  <c:pt idx="74">
                    <c:v>09.12.2011</c:v>
                  </c:pt>
                  <c:pt idx="75">
                    <c:v>01.07.2011</c:v>
                  </c:pt>
                  <c:pt idx="76">
                    <c:v>03.07.2011</c:v>
                  </c:pt>
                  <c:pt idx="77">
                    <c:v>04.07.2011</c:v>
                  </c:pt>
                  <c:pt idx="78">
                    <c:v>05.07.2011</c:v>
                  </c:pt>
                  <c:pt idx="79">
                    <c:v>06.07.2011</c:v>
                  </c:pt>
                  <c:pt idx="80">
                    <c:v>07.07.2011</c:v>
                  </c:pt>
                  <c:pt idx="81">
                    <c:v>08.07.2011</c:v>
                  </c:pt>
                  <c:pt idx="82">
                    <c:v>10.07.2011</c:v>
                  </c:pt>
                  <c:pt idx="83">
                    <c:v>11.07.2011</c:v>
                  </c:pt>
                  <c:pt idx="84">
                    <c:v>12.07.2011</c:v>
                  </c:pt>
                  <c:pt idx="85">
                    <c:v>13.07.2011</c:v>
                  </c:pt>
                  <c:pt idx="86">
                    <c:v>14.07.2011</c:v>
                  </c:pt>
                  <c:pt idx="87">
                    <c:v>15.07.2011</c:v>
                  </c:pt>
                  <c:pt idx="88">
                    <c:v>17.07.2011</c:v>
                  </c:pt>
                  <c:pt idx="89">
                    <c:v>18.07.2011</c:v>
                  </c:pt>
                  <c:pt idx="90">
                    <c:v>19.07.2011</c:v>
                  </c:pt>
                  <c:pt idx="91">
                    <c:v>20.07.2011</c:v>
                  </c:pt>
                  <c:pt idx="92">
                    <c:v>21.07.2011</c:v>
                  </c:pt>
                  <c:pt idx="93">
                    <c:v>22.07.2011</c:v>
                  </c:pt>
                  <c:pt idx="94">
                    <c:v>24.07.2011</c:v>
                  </c:pt>
                  <c:pt idx="95">
                    <c:v>25.07.2011</c:v>
                  </c:pt>
                  <c:pt idx="96">
                    <c:v>26.07.2011</c:v>
                  </c:pt>
                  <c:pt idx="97">
                    <c:v>27.07.2011</c:v>
                  </c:pt>
                  <c:pt idx="98">
                    <c:v>28.07.2011</c:v>
                  </c:pt>
                  <c:pt idx="99">
                    <c:v>29.07.2011</c:v>
                  </c:pt>
                  <c:pt idx="100">
                    <c:v>31.07.2011</c:v>
                  </c:pt>
                  <c:pt idx="101">
                    <c:v>01.06.2011</c:v>
                  </c:pt>
                  <c:pt idx="102">
                    <c:v>02.06.2011</c:v>
                  </c:pt>
                  <c:pt idx="103">
                    <c:v>03.06.2011</c:v>
                  </c:pt>
                  <c:pt idx="104">
                    <c:v>05.06.2011</c:v>
                  </c:pt>
                  <c:pt idx="105">
                    <c:v>06.06.2011</c:v>
                  </c:pt>
                  <c:pt idx="106">
                    <c:v>07.06.2011</c:v>
                  </c:pt>
                  <c:pt idx="107">
                    <c:v>08.06.2011</c:v>
                  </c:pt>
                  <c:pt idx="108">
                    <c:v>09.06.2011</c:v>
                  </c:pt>
                  <c:pt idx="109">
                    <c:v>10.06.2011</c:v>
                  </c:pt>
                  <c:pt idx="110">
                    <c:v>12.06.2011</c:v>
                  </c:pt>
                  <c:pt idx="111">
                    <c:v>13.06.2011</c:v>
                  </c:pt>
                  <c:pt idx="112">
                    <c:v>14.06.2011</c:v>
                  </c:pt>
                  <c:pt idx="113">
                    <c:v>15.06.2011</c:v>
                  </c:pt>
                  <c:pt idx="114">
                    <c:v>16.06.2011</c:v>
                  </c:pt>
                  <c:pt idx="115">
                    <c:v>17.06.2011</c:v>
                  </c:pt>
                  <c:pt idx="116">
                    <c:v>19.06.2011</c:v>
                  </c:pt>
                  <c:pt idx="117">
                    <c:v>20.06.2011</c:v>
                  </c:pt>
                  <c:pt idx="118">
                    <c:v>21.06.2011</c:v>
                  </c:pt>
                  <c:pt idx="119">
                    <c:v>22.06.2011</c:v>
                  </c:pt>
                  <c:pt idx="120">
                    <c:v>23.06.2011</c:v>
                  </c:pt>
                  <c:pt idx="121">
                    <c:v>24.06.2011</c:v>
                  </c:pt>
                  <c:pt idx="122">
                    <c:v>26.06.2011</c:v>
                  </c:pt>
                  <c:pt idx="123">
                    <c:v>27.06.2011</c:v>
                  </c:pt>
                  <c:pt idx="124">
                    <c:v>28.06.2011</c:v>
                  </c:pt>
                  <c:pt idx="125">
                    <c:v>29.06.2011</c:v>
                  </c:pt>
                  <c:pt idx="126">
                    <c:v>30.06.2011</c:v>
                  </c:pt>
                  <c:pt idx="127">
                    <c:v>01.05.2011</c:v>
                  </c:pt>
                  <c:pt idx="128">
                    <c:v>03.05.2011</c:v>
                  </c:pt>
                  <c:pt idx="129">
                    <c:v>04.05.2011</c:v>
                  </c:pt>
                  <c:pt idx="130">
                    <c:v>05.05.2011</c:v>
                  </c:pt>
                  <c:pt idx="131">
                    <c:v>06.05.2011</c:v>
                  </c:pt>
                  <c:pt idx="132">
                    <c:v>08.05.2011</c:v>
                  </c:pt>
                  <c:pt idx="133">
                    <c:v>09.05.2011</c:v>
                  </c:pt>
                  <c:pt idx="134">
                    <c:v>10.05.2011</c:v>
                  </c:pt>
                  <c:pt idx="135">
                    <c:v>11.05.2011</c:v>
                  </c:pt>
                  <c:pt idx="136">
                    <c:v>12.05.2011</c:v>
                  </c:pt>
                  <c:pt idx="137">
                    <c:v>13.05.2011</c:v>
                  </c:pt>
                  <c:pt idx="138">
                    <c:v>15.05.2011</c:v>
                  </c:pt>
                  <c:pt idx="139">
                    <c:v>16.05.2011</c:v>
                  </c:pt>
                  <c:pt idx="140">
                    <c:v>17.05.2011</c:v>
                  </c:pt>
                  <c:pt idx="141">
                    <c:v>18.05.2011</c:v>
                  </c:pt>
                  <c:pt idx="142">
                    <c:v>19.05.2011</c:v>
                  </c:pt>
                  <c:pt idx="143">
                    <c:v>20.05.2011</c:v>
                  </c:pt>
                  <c:pt idx="144">
                    <c:v>22.05.2011</c:v>
                  </c:pt>
                  <c:pt idx="145">
                    <c:v>23.05.2011</c:v>
                  </c:pt>
                  <c:pt idx="146">
                    <c:v>24.05.2011</c:v>
                  </c:pt>
                  <c:pt idx="147">
                    <c:v>25.05.2011</c:v>
                  </c:pt>
                  <c:pt idx="148">
                    <c:v>26.05.2011</c:v>
                  </c:pt>
                  <c:pt idx="149">
                    <c:v>27.05.2011</c:v>
                  </c:pt>
                  <c:pt idx="150">
                    <c:v>29.05.2011</c:v>
                  </c:pt>
                  <c:pt idx="151">
                    <c:v>31.05.2011</c:v>
                  </c:pt>
                  <c:pt idx="152">
                    <c:v>01.03.2011</c:v>
                  </c:pt>
                  <c:pt idx="153">
                    <c:v>02.03.2011</c:v>
                  </c:pt>
                  <c:pt idx="154">
                    <c:v>03.03.2011</c:v>
                  </c:pt>
                  <c:pt idx="155">
                    <c:v>04.03.2011</c:v>
                  </c:pt>
                  <c:pt idx="156">
                    <c:v>06.03.2011</c:v>
                  </c:pt>
                  <c:pt idx="157">
                    <c:v>07.03.2011</c:v>
                  </c:pt>
                  <c:pt idx="158">
                    <c:v>08.03.2011</c:v>
                  </c:pt>
                  <c:pt idx="159">
                    <c:v>09.03.2011</c:v>
                  </c:pt>
                  <c:pt idx="160">
                    <c:v>10.03.2011</c:v>
                  </c:pt>
                  <c:pt idx="161">
                    <c:v>11.03.2011</c:v>
                  </c:pt>
                  <c:pt idx="162">
                    <c:v>13.03.2011</c:v>
                  </c:pt>
                  <c:pt idx="163">
                    <c:v>14.03.2011</c:v>
                  </c:pt>
                  <c:pt idx="164">
                    <c:v>15.03.2011</c:v>
                  </c:pt>
                  <c:pt idx="165">
                    <c:v>16.03.2011</c:v>
                  </c:pt>
                  <c:pt idx="166">
                    <c:v>17.03.2011</c:v>
                  </c:pt>
                  <c:pt idx="167">
                    <c:v>18.03.2011</c:v>
                  </c:pt>
                  <c:pt idx="168">
                    <c:v>20.03.2011</c:v>
                  </c:pt>
                  <c:pt idx="169">
                    <c:v>21.03.2011</c:v>
                  </c:pt>
                  <c:pt idx="170">
                    <c:v>22.03.2011</c:v>
                  </c:pt>
                  <c:pt idx="171">
                    <c:v>23.03.2011</c:v>
                  </c:pt>
                  <c:pt idx="172">
                    <c:v>24.03.2011</c:v>
                  </c:pt>
                  <c:pt idx="173">
                    <c:v>25.03.2011</c:v>
                  </c:pt>
                  <c:pt idx="174">
                    <c:v>27.03.2011</c:v>
                  </c:pt>
                  <c:pt idx="175">
                    <c:v>28.03.2011</c:v>
                  </c:pt>
                  <c:pt idx="176">
                    <c:v>29.03.2011</c:v>
                  </c:pt>
                  <c:pt idx="177">
                    <c:v>30.03.2011</c:v>
                  </c:pt>
                  <c:pt idx="178">
                    <c:v>31.03.2011</c:v>
                  </c:pt>
                  <c:pt idx="179">
                    <c:v>01.11.2011</c:v>
                  </c:pt>
                  <c:pt idx="180">
                    <c:v>02.11.2011</c:v>
                  </c:pt>
                  <c:pt idx="181">
                    <c:v>03.11.2011</c:v>
                  </c:pt>
                  <c:pt idx="182">
                    <c:v>04.11.2011</c:v>
                  </c:pt>
                  <c:pt idx="183">
                    <c:v>06.11.2011</c:v>
                  </c:pt>
                  <c:pt idx="184">
                    <c:v>07.11.2011</c:v>
                  </c:pt>
                  <c:pt idx="185">
                    <c:v>08.11.2011</c:v>
                  </c:pt>
                  <c:pt idx="186">
                    <c:v>09.11.2011</c:v>
                  </c:pt>
                  <c:pt idx="187">
                    <c:v>10.11.2011</c:v>
                  </c:pt>
                  <c:pt idx="188">
                    <c:v>11.11.2011</c:v>
                  </c:pt>
                  <c:pt idx="189">
                    <c:v>13.11.2011</c:v>
                  </c:pt>
                  <c:pt idx="190">
                    <c:v>14.11.2011</c:v>
                  </c:pt>
                  <c:pt idx="191">
                    <c:v>15.11.2011</c:v>
                  </c:pt>
                  <c:pt idx="192">
                    <c:v>16.11.2011</c:v>
                  </c:pt>
                  <c:pt idx="193">
                    <c:v>17.11.2011</c:v>
                  </c:pt>
                  <c:pt idx="194">
                    <c:v>18.11.2011</c:v>
                  </c:pt>
                  <c:pt idx="195">
                    <c:v>20.11.2011</c:v>
                  </c:pt>
                  <c:pt idx="196">
                    <c:v>21.11.2011</c:v>
                  </c:pt>
                  <c:pt idx="197">
                    <c:v>22.11.2011</c:v>
                  </c:pt>
                  <c:pt idx="198">
                    <c:v>23.11.2011</c:v>
                  </c:pt>
                  <c:pt idx="199">
                    <c:v>24.11.2011</c:v>
                  </c:pt>
                  <c:pt idx="200">
                    <c:v>25.11.2011</c:v>
                  </c:pt>
                  <c:pt idx="201">
                    <c:v>27.11.2011</c:v>
                  </c:pt>
                  <c:pt idx="202">
                    <c:v>28.11.2011</c:v>
                  </c:pt>
                  <c:pt idx="203">
                    <c:v>29.11.2011</c:v>
                  </c:pt>
                  <c:pt idx="204">
                    <c:v>30.11.2011</c:v>
                  </c:pt>
                  <c:pt idx="205">
                    <c:v>02.10.2011</c:v>
                  </c:pt>
                  <c:pt idx="206">
                    <c:v>03.10.2011</c:v>
                  </c:pt>
                  <c:pt idx="207">
                    <c:v>04.10.2011</c:v>
                  </c:pt>
                  <c:pt idx="208">
                    <c:v>05.10.2011</c:v>
                  </c:pt>
                  <c:pt idx="209">
                    <c:v>06.10.2011</c:v>
                  </c:pt>
                  <c:pt idx="210">
                    <c:v>07.10.2011</c:v>
                  </c:pt>
                  <c:pt idx="211">
                    <c:v>09.10.2011</c:v>
                  </c:pt>
                  <c:pt idx="212">
                    <c:v>10.10.2011</c:v>
                  </c:pt>
                  <c:pt idx="213">
                    <c:v>11.10.2011</c:v>
                  </c:pt>
                  <c:pt idx="214">
                    <c:v>12.10.2011</c:v>
                  </c:pt>
                  <c:pt idx="215">
                    <c:v>13.10.2011</c:v>
                  </c:pt>
                  <c:pt idx="216">
                    <c:v>14.10.2011</c:v>
                  </c:pt>
                  <c:pt idx="217">
                    <c:v>16.10.2011</c:v>
                  </c:pt>
                  <c:pt idx="218">
                    <c:v>17.10.2011</c:v>
                  </c:pt>
                  <c:pt idx="219">
                    <c:v>18.10.2011</c:v>
                  </c:pt>
                  <c:pt idx="220">
                    <c:v>19.10.2011</c:v>
                  </c:pt>
                  <c:pt idx="221">
                    <c:v>20.10.2011</c:v>
                  </c:pt>
                  <c:pt idx="222">
                    <c:v>21.10.2011</c:v>
                  </c:pt>
                  <c:pt idx="223">
                    <c:v>23.10.2011</c:v>
                  </c:pt>
                  <c:pt idx="224">
                    <c:v>24.10.2011</c:v>
                  </c:pt>
                  <c:pt idx="225">
                    <c:v>25.10.2011</c:v>
                  </c:pt>
                  <c:pt idx="226">
                    <c:v>26.10.2011</c:v>
                  </c:pt>
                  <c:pt idx="227">
                    <c:v>27.10.2011</c:v>
                  </c:pt>
                  <c:pt idx="228">
                    <c:v>28.10.2011</c:v>
                  </c:pt>
                  <c:pt idx="229">
                    <c:v>30.10.2011</c:v>
                  </c:pt>
                  <c:pt idx="230">
                    <c:v>31.10.2011</c:v>
                  </c:pt>
                  <c:pt idx="231">
                    <c:v>01.09.2011</c:v>
                  </c:pt>
                  <c:pt idx="232">
                    <c:v>02.09.2011</c:v>
                  </c:pt>
                  <c:pt idx="233">
                    <c:v>04.09.2011</c:v>
                  </c:pt>
                  <c:pt idx="234">
                    <c:v>05.09.2011</c:v>
                  </c:pt>
                  <c:pt idx="235">
                    <c:v>06.09.2011</c:v>
                  </c:pt>
                  <c:pt idx="236">
                    <c:v>07.09.2011</c:v>
                  </c:pt>
                  <c:pt idx="237">
                    <c:v>08.09.2011</c:v>
                  </c:pt>
                  <c:pt idx="238">
                    <c:v>09.09.2011</c:v>
                  </c:pt>
                  <c:pt idx="239">
                    <c:v>11.09.2011</c:v>
                  </c:pt>
                  <c:pt idx="240">
                    <c:v>12.09.2011</c:v>
                  </c:pt>
                  <c:pt idx="241">
                    <c:v>13.09.2011</c:v>
                  </c:pt>
                  <c:pt idx="242">
                    <c:v>14.09.2011</c:v>
                  </c:pt>
                  <c:pt idx="243">
                    <c:v>15.09.2011</c:v>
                  </c:pt>
                  <c:pt idx="244">
                    <c:v>16.09.2011</c:v>
                  </c:pt>
                  <c:pt idx="245">
                    <c:v>18.09.2011</c:v>
                  </c:pt>
                  <c:pt idx="246">
                    <c:v>19.09.2011</c:v>
                  </c:pt>
                  <c:pt idx="247">
                    <c:v>20.09.2011</c:v>
                  </c:pt>
                  <c:pt idx="248">
                    <c:v>21.09.2011</c:v>
                  </c:pt>
                  <c:pt idx="249">
                    <c:v>22.09.2011</c:v>
                  </c:pt>
                  <c:pt idx="250">
                    <c:v>23.09.2011</c:v>
                  </c:pt>
                  <c:pt idx="251">
                    <c:v>25.09.2011</c:v>
                  </c:pt>
                  <c:pt idx="252">
                    <c:v>26.09.2011</c:v>
                  </c:pt>
                  <c:pt idx="253">
                    <c:v>27.09.2011</c:v>
                  </c:pt>
                  <c:pt idx="254">
                    <c:v>28.09.2011</c:v>
                  </c:pt>
                  <c:pt idx="255">
                    <c:v>29.09.2011</c:v>
                  </c:pt>
                  <c:pt idx="256">
                    <c:v>30.09.2011</c:v>
                  </c:pt>
                  <c:pt idx="257">
                    <c:v>01.02.2011</c:v>
                  </c:pt>
                  <c:pt idx="258">
                    <c:v>02.02.2011</c:v>
                  </c:pt>
                  <c:pt idx="259">
                    <c:v>03.02.2011</c:v>
                  </c:pt>
                  <c:pt idx="260">
                    <c:v>04.02.2011</c:v>
                  </c:pt>
                  <c:pt idx="261">
                    <c:v>06.02.2011</c:v>
                  </c:pt>
                  <c:pt idx="262">
                    <c:v>07.02.2011</c:v>
                  </c:pt>
                  <c:pt idx="263">
                    <c:v>08.02.2011</c:v>
                  </c:pt>
                  <c:pt idx="264">
                    <c:v>09.02.2011</c:v>
                  </c:pt>
                  <c:pt idx="265">
                    <c:v>10.02.2011</c:v>
                  </c:pt>
                  <c:pt idx="266">
                    <c:v>11.02.2011</c:v>
                  </c:pt>
                  <c:pt idx="267">
                    <c:v>13.02.2011</c:v>
                  </c:pt>
                  <c:pt idx="268">
                    <c:v>14.02.2011</c:v>
                  </c:pt>
                  <c:pt idx="269">
                    <c:v>15.02.2011</c:v>
                  </c:pt>
                  <c:pt idx="270">
                    <c:v>16.02.2011</c:v>
                  </c:pt>
                  <c:pt idx="271">
                    <c:v>17.02.2011</c:v>
                  </c:pt>
                  <c:pt idx="272">
                    <c:v>18.02.2011</c:v>
                  </c:pt>
                  <c:pt idx="273">
                    <c:v>20.02.2011</c:v>
                  </c:pt>
                  <c:pt idx="274">
                    <c:v>21.02.2011</c:v>
                  </c:pt>
                  <c:pt idx="275">
                    <c:v>22.02.2011</c:v>
                  </c:pt>
                  <c:pt idx="276">
                    <c:v>23.02.2011</c:v>
                  </c:pt>
                  <c:pt idx="277">
                    <c:v>24.02.2011</c:v>
                  </c:pt>
                  <c:pt idx="278">
                    <c:v>25.02.2011</c:v>
                  </c:pt>
                  <c:pt idx="279">
                    <c:v>27.02.2011</c:v>
                  </c:pt>
                  <c:pt idx="280">
                    <c:v>28.02.2011</c:v>
                  </c:pt>
                  <c:pt idx="281">
                    <c:v>04.01.2011</c:v>
                  </c:pt>
                  <c:pt idx="282">
                    <c:v>05.01.2011</c:v>
                  </c:pt>
                  <c:pt idx="283">
                    <c:v>06.01.2011</c:v>
                  </c:pt>
                  <c:pt idx="284">
                    <c:v>07.01.2011</c:v>
                  </c:pt>
                  <c:pt idx="285">
                    <c:v>09.01.2011</c:v>
                  </c:pt>
                  <c:pt idx="286">
                    <c:v>10.01.2011</c:v>
                  </c:pt>
                  <c:pt idx="287">
                    <c:v>11.01.2011</c:v>
                  </c:pt>
                  <c:pt idx="288">
                    <c:v>12.01.2011</c:v>
                  </c:pt>
                  <c:pt idx="289">
                    <c:v>13.01.2011</c:v>
                  </c:pt>
                  <c:pt idx="290">
                    <c:v>14.01.2011</c:v>
                  </c:pt>
                  <c:pt idx="291">
                    <c:v>16.01.2011</c:v>
                  </c:pt>
                  <c:pt idx="292">
                    <c:v>17.01.2011</c:v>
                  </c:pt>
                  <c:pt idx="293">
                    <c:v>18.01.2011</c:v>
                  </c:pt>
                  <c:pt idx="294">
                    <c:v>19.01.2011</c:v>
                  </c:pt>
                  <c:pt idx="295">
                    <c:v>20.01.2011</c:v>
                  </c:pt>
                  <c:pt idx="296">
                    <c:v>21.01.2011</c:v>
                  </c:pt>
                  <c:pt idx="297">
                    <c:v>23.01.2011</c:v>
                  </c:pt>
                  <c:pt idx="298">
                    <c:v>24.01.2011</c:v>
                  </c:pt>
                  <c:pt idx="299">
                    <c:v>25.01.2011</c:v>
                  </c:pt>
                  <c:pt idx="300">
                    <c:v>26.01.2011</c:v>
                  </c:pt>
                  <c:pt idx="301">
                    <c:v>27.01.2011</c:v>
                  </c:pt>
                  <c:pt idx="302">
                    <c:v>28.01.2011</c:v>
                  </c:pt>
                  <c:pt idx="303">
                    <c:v>30.01.2011</c:v>
                  </c:pt>
                  <c:pt idx="304">
                    <c:v>31.01.2011</c:v>
                  </c:pt>
                </c:lvl>
                <c:lvl>
                  <c:pt idx="0">
                    <c:v>2010-дек</c:v>
                  </c:pt>
                  <c:pt idx="20">
                    <c:v>2011-авг</c:v>
                  </c:pt>
                  <c:pt idx="46">
                    <c:v>2011-апр</c:v>
                  </c:pt>
                  <c:pt idx="67">
                    <c:v>2011-дек</c:v>
                  </c:pt>
                  <c:pt idx="75">
                    <c:v>2011-июл</c:v>
                  </c:pt>
                  <c:pt idx="101">
                    <c:v>2011-июн</c:v>
                  </c:pt>
                  <c:pt idx="127">
                    <c:v>2011-май</c:v>
                  </c:pt>
                  <c:pt idx="152">
                    <c:v>2011-мар</c:v>
                  </c:pt>
                  <c:pt idx="179">
                    <c:v>2011-ноя</c:v>
                  </c:pt>
                  <c:pt idx="205">
                    <c:v>2011-окт</c:v>
                  </c:pt>
                  <c:pt idx="231">
                    <c:v>2011-сен</c:v>
                  </c:pt>
                  <c:pt idx="257">
                    <c:v>2011-фев</c:v>
                  </c:pt>
                  <c:pt idx="281">
                    <c:v>2011-янв</c:v>
                  </c:pt>
                </c:lvl>
              </c:multiLvlStrCache>
            </c:multiLvlStrRef>
          </c:cat>
          <c:val>
            <c:numRef>
              <c:f>PT_Calc!$B$2:$B$320</c:f>
              <c:numCache>
                <c:formatCode>"£"#\ ##0.00;\-"£"#\ ##0.00;"£"#\ ##0.00</c:formatCode>
                <c:ptCount val="305"/>
                <c:pt idx="0">
                  <c:v>58960.789999999914</c:v>
                </c:pt>
                <c:pt idx="1">
                  <c:v>47748.37999999991</c:v>
                </c:pt>
                <c:pt idx="2">
                  <c:v>46943.709999999992</c:v>
                </c:pt>
                <c:pt idx="3">
                  <c:v>31774.950000000015</c:v>
                </c:pt>
                <c:pt idx="4">
                  <c:v>54830.459999999977</c:v>
                </c:pt>
                <c:pt idx="5">
                  <c:v>99618.200000000201</c:v>
                </c:pt>
                <c:pt idx="6">
                  <c:v>45389.979999999887</c:v>
                </c:pt>
                <c:pt idx="7">
                  <c:v>53586.179999999993</c:v>
                </c:pt>
                <c:pt idx="8">
                  <c:v>59182.919999999918</c:v>
                </c:pt>
                <c:pt idx="9">
                  <c:v>17329.070000000025</c:v>
                </c:pt>
                <c:pt idx="10">
                  <c:v>38006.709999999948</c:v>
                </c:pt>
                <c:pt idx="11">
                  <c:v>45254.729999999981</c:v>
                </c:pt>
                <c:pt idx="12">
                  <c:v>30444.619999999988</c:v>
                </c:pt>
                <c:pt idx="13">
                  <c:v>49352.900000000023</c:v>
                </c:pt>
                <c:pt idx="14">
                  <c:v>45418.329999999958</c:v>
                </c:pt>
                <c:pt idx="15">
                  <c:v>7534.9099999999989</c:v>
                </c:pt>
                <c:pt idx="16">
                  <c:v>26789.129999999986</c:v>
                </c:pt>
                <c:pt idx="17">
                  <c:v>47304.09000000004</c:v>
                </c:pt>
                <c:pt idx="18">
                  <c:v>6199.9699999999975</c:v>
                </c:pt>
                <c:pt idx="19">
                  <c:v>12076.110000000002</c:v>
                </c:pt>
                <c:pt idx="20">
                  <c:v>21388.92</c:v>
                </c:pt>
                <c:pt idx="21">
                  <c:v>26580.600000000017</c:v>
                </c:pt>
                <c:pt idx="22">
                  <c:v>28113.140000000047</c:v>
                </c:pt>
                <c:pt idx="23">
                  <c:v>65502.209999999934</c:v>
                </c:pt>
                <c:pt idx="24">
                  <c:v>21538.58</c:v>
                </c:pt>
                <c:pt idx="25">
                  <c:v>7578.9099999999926</c:v>
                </c:pt>
                <c:pt idx="26">
                  <c:v>23377.649999999976</c:v>
                </c:pt>
                <c:pt idx="27">
                  <c:v>27679.440000000035</c:v>
                </c:pt>
                <c:pt idx="28">
                  <c:v>28792.340000000004</c:v>
                </c:pt>
                <c:pt idx="29">
                  <c:v>72433.789999999877</c:v>
                </c:pt>
                <c:pt idx="30">
                  <c:v>10107.229999999998</c:v>
                </c:pt>
                <c:pt idx="31">
                  <c:v>5718.5699999999952</c:v>
                </c:pt>
                <c:pt idx="32">
                  <c:v>17243.969999999994</c:v>
                </c:pt>
                <c:pt idx="33">
                  <c:v>19239.659999999993</c:v>
                </c:pt>
                <c:pt idx="34">
                  <c:v>53499.959999999912</c:v>
                </c:pt>
                <c:pt idx="35">
                  <c:v>54106.92999999992</c:v>
                </c:pt>
                <c:pt idx="36">
                  <c:v>17349.589999999997</c:v>
                </c:pt>
                <c:pt idx="37">
                  <c:v>14576.860000000002</c:v>
                </c:pt>
                <c:pt idx="38">
                  <c:v>29651.460000000017</c:v>
                </c:pt>
                <c:pt idx="39">
                  <c:v>25993.680000000015</c:v>
                </c:pt>
                <c:pt idx="40">
                  <c:v>49035.360000000052</c:v>
                </c:pt>
                <c:pt idx="41">
                  <c:v>23827.460000000014</c:v>
                </c:pt>
                <c:pt idx="42">
                  <c:v>25626.440000000013</c:v>
                </c:pt>
                <c:pt idx="43">
                  <c:v>10805.02999999997</c:v>
                </c:pt>
                <c:pt idx="44">
                  <c:v>31866.309999999947</c:v>
                </c:pt>
                <c:pt idx="45">
                  <c:v>25380.170000000006</c:v>
                </c:pt>
                <c:pt idx="46">
                  <c:v>25667.509999999984</c:v>
                </c:pt>
                <c:pt idx="47">
                  <c:v>6943.1499999999978</c:v>
                </c:pt>
                <c:pt idx="48">
                  <c:v>33254.239999999998</c:v>
                </c:pt>
                <c:pt idx="49">
                  <c:v>30144.769999999931</c:v>
                </c:pt>
                <c:pt idx="50">
                  <c:v>17362.359999999982</c:v>
                </c:pt>
                <c:pt idx="51">
                  <c:v>18512.890000000003</c:v>
                </c:pt>
                <c:pt idx="52">
                  <c:v>25295.64</c:v>
                </c:pt>
                <c:pt idx="53">
                  <c:v>9913.9800000000068</c:v>
                </c:pt>
                <c:pt idx="54">
                  <c:v>22353.270000000011</c:v>
                </c:pt>
                <c:pt idx="55">
                  <c:v>25570.300000000014</c:v>
                </c:pt>
                <c:pt idx="56">
                  <c:v>24484.420000000002</c:v>
                </c:pt>
                <c:pt idx="57">
                  <c:v>36104.069999999992</c:v>
                </c:pt>
                <c:pt idx="58">
                  <c:v>28334.121000000006</c:v>
                </c:pt>
                <c:pt idx="59">
                  <c:v>12725.499999999989</c:v>
                </c:pt>
                <c:pt idx="60">
                  <c:v>56026.18</c:v>
                </c:pt>
                <c:pt idx="61">
                  <c:v>24338.699999999972</c:v>
                </c:pt>
                <c:pt idx="62">
                  <c:v>28670.469999999972</c:v>
                </c:pt>
                <c:pt idx="63">
                  <c:v>32615.630000000012</c:v>
                </c:pt>
                <c:pt idx="64">
                  <c:v>31047.430000000033</c:v>
                </c:pt>
                <c:pt idx="65">
                  <c:v>25942.440000000024</c:v>
                </c:pt>
                <c:pt idx="66">
                  <c:v>22501.55000000001</c:v>
                </c:pt>
                <c:pt idx="67">
                  <c:v>52197.249999999949</c:v>
                </c:pt>
                <c:pt idx="68">
                  <c:v>57664.06999999992</c:v>
                </c:pt>
                <c:pt idx="69">
                  <c:v>24621.430000000051</c:v>
                </c:pt>
                <c:pt idx="70">
                  <c:v>88741.959999999279</c:v>
                </c:pt>
                <c:pt idx="71">
                  <c:v>56713.210000000028</c:v>
                </c:pt>
                <c:pt idx="72">
                  <c:v>75439.159999999247</c:v>
                </c:pt>
                <c:pt idx="73">
                  <c:v>82494.999999999229</c:v>
                </c:pt>
                <c:pt idx="74">
                  <c:v>200920.59999999971</c:v>
                </c:pt>
                <c:pt idx="75">
                  <c:v>13675.059999999994</c:v>
                </c:pt>
                <c:pt idx="76">
                  <c:v>6032.3899999999976</c:v>
                </c:pt>
                <c:pt idx="77">
                  <c:v>44652.830000000089</c:v>
                </c:pt>
                <c:pt idx="78">
                  <c:v>40758.429999999978</c:v>
                </c:pt>
                <c:pt idx="79">
                  <c:v>26387.539999999986</c:v>
                </c:pt>
                <c:pt idx="80">
                  <c:v>32445.709999999981</c:v>
                </c:pt>
                <c:pt idx="81">
                  <c:v>27082.100000000028</c:v>
                </c:pt>
                <c:pt idx="82">
                  <c:v>5993.87</c:v>
                </c:pt>
                <c:pt idx="83">
                  <c:v>22605.020000000011</c:v>
                </c:pt>
                <c:pt idx="84">
                  <c:v>26262.550000000025</c:v>
                </c:pt>
                <c:pt idx="85">
                  <c:v>22641.940000000017</c:v>
                </c:pt>
                <c:pt idx="86">
                  <c:v>33602.130000000026</c:v>
                </c:pt>
                <c:pt idx="87">
                  <c:v>14836.429999999978</c:v>
                </c:pt>
                <c:pt idx="88">
                  <c:v>17194.560000000023</c:v>
                </c:pt>
                <c:pt idx="89">
                  <c:v>38831.609999999971</c:v>
                </c:pt>
                <c:pt idx="90">
                  <c:v>50182.830000000104</c:v>
                </c:pt>
                <c:pt idx="91">
                  <c:v>33308.239999999962</c:v>
                </c:pt>
                <c:pt idx="92">
                  <c:v>32818.539999999986</c:v>
                </c:pt>
                <c:pt idx="93">
                  <c:v>20124.860000000022</c:v>
                </c:pt>
                <c:pt idx="94">
                  <c:v>27099.460000000017</c:v>
                </c:pt>
                <c:pt idx="95">
                  <c:v>26887.15</c:v>
                </c:pt>
                <c:pt idx="96">
                  <c:v>21644.261000000006</c:v>
                </c:pt>
                <c:pt idx="97">
                  <c:v>25602.930000000033</c:v>
                </c:pt>
                <c:pt idx="98">
                  <c:v>56269.740000000093</c:v>
                </c:pt>
                <c:pt idx="99">
                  <c:v>18790.399999999987</c:v>
                </c:pt>
                <c:pt idx="100">
                  <c:v>33490.610000000044</c:v>
                </c:pt>
                <c:pt idx="101">
                  <c:v>20595.690000000013</c:v>
                </c:pt>
                <c:pt idx="102">
                  <c:v>32826.140000000014</c:v>
                </c:pt>
                <c:pt idx="103">
                  <c:v>16913.249999999996</c:v>
                </c:pt>
                <c:pt idx="104">
                  <c:v>25639.54</c:v>
                </c:pt>
                <c:pt idx="105">
                  <c:v>17789.069999999989</c:v>
                </c:pt>
                <c:pt idx="106">
                  <c:v>37957.720000000023</c:v>
                </c:pt>
                <c:pt idx="107">
                  <c:v>43264.329999999987</c:v>
                </c:pt>
                <c:pt idx="108">
                  <c:v>46389.100000000049</c:v>
                </c:pt>
                <c:pt idx="109">
                  <c:v>62234.43999999993</c:v>
                </c:pt>
                <c:pt idx="110">
                  <c:v>12517.059999999978</c:v>
                </c:pt>
                <c:pt idx="111">
                  <c:v>22457.21</c:v>
                </c:pt>
                <c:pt idx="112">
                  <c:v>40474.010000000082</c:v>
                </c:pt>
                <c:pt idx="113">
                  <c:v>49097.990000000136</c:v>
                </c:pt>
                <c:pt idx="114">
                  <c:v>34584.679999999928</c:v>
                </c:pt>
                <c:pt idx="115">
                  <c:v>21076.170000000009</c:v>
                </c:pt>
                <c:pt idx="116">
                  <c:v>22442.18</c:v>
                </c:pt>
                <c:pt idx="117">
                  <c:v>37514.980000000127</c:v>
                </c:pt>
                <c:pt idx="118">
                  <c:v>24784.370000000003</c:v>
                </c:pt>
                <c:pt idx="119">
                  <c:v>21825.989999999994</c:v>
                </c:pt>
                <c:pt idx="120">
                  <c:v>25242.820000000011</c:v>
                </c:pt>
                <c:pt idx="121">
                  <c:v>19521.960000000003</c:v>
                </c:pt>
                <c:pt idx="122">
                  <c:v>7082.4899999999916</c:v>
                </c:pt>
                <c:pt idx="123">
                  <c:v>17015.759999999984</c:v>
                </c:pt>
                <c:pt idx="124">
                  <c:v>35607.320000000065</c:v>
                </c:pt>
                <c:pt idx="125">
                  <c:v>22088.319999999992</c:v>
                </c:pt>
                <c:pt idx="126">
                  <c:v>44797.31</c:v>
                </c:pt>
                <c:pt idx="127">
                  <c:v>6973.6599999999971</c:v>
                </c:pt>
                <c:pt idx="128">
                  <c:v>35229.410000000003</c:v>
                </c:pt>
                <c:pt idx="129">
                  <c:v>27544.149999999976</c:v>
                </c:pt>
                <c:pt idx="130">
                  <c:v>29174.289999999986</c:v>
                </c:pt>
                <c:pt idx="131">
                  <c:v>36126.349999999948</c:v>
                </c:pt>
                <c:pt idx="132">
                  <c:v>18867.400000000016</c:v>
                </c:pt>
                <c:pt idx="133">
                  <c:v>27899.70999999997</c:v>
                </c:pt>
                <c:pt idx="134">
                  <c:v>47819.980000000025</c:v>
                </c:pt>
                <c:pt idx="135">
                  <c:v>33687.249999999949</c:v>
                </c:pt>
                <c:pt idx="136">
                  <c:v>61903.090000000113</c:v>
                </c:pt>
                <c:pt idx="137">
                  <c:v>30749.949999999968</c:v>
                </c:pt>
                <c:pt idx="138">
                  <c:v>9924.2799999999952</c:v>
                </c:pt>
                <c:pt idx="139">
                  <c:v>39651.280000000006</c:v>
                </c:pt>
                <c:pt idx="140">
                  <c:v>55151.989999999925</c:v>
                </c:pt>
                <c:pt idx="141">
                  <c:v>34483.439999999893</c:v>
                </c:pt>
                <c:pt idx="142">
                  <c:v>35599.349999999977</c:v>
                </c:pt>
                <c:pt idx="143">
                  <c:v>26718.170000000031</c:v>
                </c:pt>
                <c:pt idx="144">
                  <c:v>24231.090000000033</c:v>
                </c:pt>
                <c:pt idx="145">
                  <c:v>34685.599999999969</c:v>
                </c:pt>
                <c:pt idx="146">
                  <c:v>37660.040000000008</c:v>
                </c:pt>
                <c:pt idx="147">
                  <c:v>24408.120000000032</c:v>
                </c:pt>
                <c:pt idx="148">
                  <c:v>33497.02999999997</c:v>
                </c:pt>
                <c:pt idx="149">
                  <c:v>28442.030000000002</c:v>
                </c:pt>
                <c:pt idx="150">
                  <c:v>7394.2999999999965</c:v>
                </c:pt>
                <c:pt idx="151">
                  <c:v>22714.059999999994</c:v>
                </c:pt>
                <c:pt idx="152">
                  <c:v>26354.959999999999</c:v>
                </c:pt>
                <c:pt idx="153">
                  <c:v>18690.789999999994</c:v>
                </c:pt>
                <c:pt idx="154">
                  <c:v>36403.999999999956</c:v>
                </c:pt>
                <c:pt idx="155">
                  <c:v>19506.799999999985</c:v>
                </c:pt>
                <c:pt idx="156">
                  <c:v>10005.370000000001</c:v>
                </c:pt>
                <c:pt idx="157">
                  <c:v>32356.549999999959</c:v>
                </c:pt>
                <c:pt idx="158">
                  <c:v>25081.619999999944</c:v>
                </c:pt>
                <c:pt idx="159">
                  <c:v>22038.839999999989</c:v>
                </c:pt>
                <c:pt idx="160">
                  <c:v>26120.219999999994</c:v>
                </c:pt>
                <c:pt idx="161">
                  <c:v>25475.180000000011</c:v>
                </c:pt>
                <c:pt idx="162">
                  <c:v>4148.1200000000008</c:v>
                </c:pt>
                <c:pt idx="163">
                  <c:v>26019.55</c:v>
                </c:pt>
                <c:pt idx="164">
                  <c:v>23493.489999999998</c:v>
                </c:pt>
                <c:pt idx="165">
                  <c:v>21948.360000000026</c:v>
                </c:pt>
                <c:pt idx="166">
                  <c:v>39904.9399999999</c:v>
                </c:pt>
                <c:pt idx="167">
                  <c:v>28171.789999999983</c:v>
                </c:pt>
                <c:pt idx="168">
                  <c:v>22153.489999999983</c:v>
                </c:pt>
                <c:pt idx="169">
                  <c:v>16715.519999999997</c:v>
                </c:pt>
                <c:pt idx="170">
                  <c:v>31515.580000000005</c:v>
                </c:pt>
                <c:pt idx="171">
                  <c:v>24091.670000000009</c:v>
                </c:pt>
                <c:pt idx="172">
                  <c:v>36697.139999999941</c:v>
                </c:pt>
                <c:pt idx="173">
                  <c:v>31394.209999999966</c:v>
                </c:pt>
                <c:pt idx="174">
                  <c:v>9241.3499999999985</c:v>
                </c:pt>
                <c:pt idx="175">
                  <c:v>23176.719999999987</c:v>
                </c:pt>
                <c:pt idx="176">
                  <c:v>70711.919999999984</c:v>
                </c:pt>
                <c:pt idx="177">
                  <c:v>31885.280000000002</c:v>
                </c:pt>
                <c:pt idx="178">
                  <c:v>34335.900000000009</c:v>
                </c:pt>
                <c:pt idx="179">
                  <c:v>29155.150000000049</c:v>
                </c:pt>
                <c:pt idx="180">
                  <c:v>45888.34000000004</c:v>
                </c:pt>
                <c:pt idx="181">
                  <c:v>63561.489999999976</c:v>
                </c:pt>
                <c:pt idx="182">
                  <c:v>62977.360000000161</c:v>
                </c:pt>
                <c:pt idx="183">
                  <c:v>42946.339999999989</c:v>
                </c:pt>
                <c:pt idx="184">
                  <c:v>85881.809999999983</c:v>
                </c:pt>
                <c:pt idx="185">
                  <c:v>57700.240000000114</c:v>
                </c:pt>
                <c:pt idx="186">
                  <c:v>66127.569999999934</c:v>
                </c:pt>
                <c:pt idx="187">
                  <c:v>71008.260000000126</c:v>
                </c:pt>
                <c:pt idx="188">
                  <c:v>55257.170000000158</c:v>
                </c:pt>
                <c:pt idx="189">
                  <c:v>34069.920000000013</c:v>
                </c:pt>
                <c:pt idx="190">
                  <c:v>114419.88999999984</c:v>
                </c:pt>
                <c:pt idx="191">
                  <c:v>60807.289999999972</c:v>
                </c:pt>
                <c:pt idx="192">
                  <c:v>65958.169999999984</c:v>
                </c:pt>
                <c:pt idx="193">
                  <c:v>61103.129999999954</c:v>
                </c:pt>
                <c:pt idx="194">
                  <c:v>51275.39000000013</c:v>
                </c:pt>
                <c:pt idx="195">
                  <c:v>35058.570000000036</c:v>
                </c:pt>
                <c:pt idx="196">
                  <c:v>49805.719999999987</c:v>
                </c:pt>
                <c:pt idx="197">
                  <c:v>64089.820000000131</c:v>
                </c:pt>
                <c:pt idx="198">
                  <c:v>80104.179999999978</c:v>
                </c:pt>
                <c:pt idx="199">
                  <c:v>50978.630000000092</c:v>
                </c:pt>
                <c:pt idx="200">
                  <c:v>50822.729999999945</c:v>
                </c:pt>
                <c:pt idx="201">
                  <c:v>20611.080000000053</c:v>
                </c:pt>
                <c:pt idx="202">
                  <c:v>57165.189999999915</c:v>
                </c:pt>
                <c:pt idx="203">
                  <c:v>72595.929999999702</c:v>
                </c:pt>
                <c:pt idx="204">
                  <c:v>60126.960000000014</c:v>
                </c:pt>
                <c:pt idx="205">
                  <c:v>11634.529999999984</c:v>
                </c:pt>
                <c:pt idx="206">
                  <c:v>66376.820000000298</c:v>
                </c:pt>
                <c:pt idx="207">
                  <c:v>48810.650000000096</c:v>
                </c:pt>
                <c:pt idx="208">
                  <c:v>75593.629999999888</c:v>
                </c:pt>
                <c:pt idx="209">
                  <c:v>62891.189999999973</c:v>
                </c:pt>
                <c:pt idx="210">
                  <c:v>53790.700000000033</c:v>
                </c:pt>
                <c:pt idx="211">
                  <c:v>12524.4</c:v>
                </c:pt>
                <c:pt idx="212">
                  <c:v>48239.17999999992</c:v>
                </c:pt>
                <c:pt idx="213">
                  <c:v>52572.939999999951</c:v>
                </c:pt>
                <c:pt idx="214">
                  <c:v>32159.279999999995</c:v>
                </c:pt>
                <c:pt idx="215">
                  <c:v>37446.179999999971</c:v>
                </c:pt>
                <c:pt idx="216">
                  <c:v>36347.639999999985</c:v>
                </c:pt>
                <c:pt idx="217">
                  <c:v>22010.960000000039</c:v>
                </c:pt>
                <c:pt idx="218">
                  <c:v>52062.199999999968</c:v>
                </c:pt>
                <c:pt idx="219">
                  <c:v>45332.159999999967</c:v>
                </c:pt>
                <c:pt idx="220">
                  <c:v>42573.359999999942</c:v>
                </c:pt>
                <c:pt idx="221">
                  <c:v>61122.899999999885</c:v>
                </c:pt>
                <c:pt idx="222">
                  <c:v>63226.639999999985</c:v>
                </c:pt>
                <c:pt idx="223">
                  <c:v>12339.159999999976</c:v>
                </c:pt>
                <c:pt idx="224">
                  <c:v>48752.909999999974</c:v>
                </c:pt>
                <c:pt idx="225">
                  <c:v>41314.639999999999</c:v>
                </c:pt>
                <c:pt idx="226">
                  <c:v>38059.429999999971</c:v>
                </c:pt>
                <c:pt idx="227">
                  <c:v>57291.719999999885</c:v>
                </c:pt>
                <c:pt idx="228">
                  <c:v>40565.699999999903</c:v>
                </c:pt>
                <c:pt idx="229">
                  <c:v>34571.230000000018</c:v>
                </c:pt>
                <c:pt idx="230">
                  <c:v>57369.149999999827</c:v>
                </c:pt>
                <c:pt idx="231">
                  <c:v>37370.15</c:v>
                </c:pt>
                <c:pt idx="232">
                  <c:v>42322.020000000062</c:v>
                </c:pt>
                <c:pt idx="233">
                  <c:v>17119.589999999997</c:v>
                </c:pt>
                <c:pt idx="234">
                  <c:v>37157.140000000029</c:v>
                </c:pt>
                <c:pt idx="235">
                  <c:v>28349.910000000022</c:v>
                </c:pt>
                <c:pt idx="236">
                  <c:v>34413.530000000013</c:v>
                </c:pt>
                <c:pt idx="237">
                  <c:v>27195.800000000036</c:v>
                </c:pt>
                <c:pt idx="238">
                  <c:v>30075.620000000043</c:v>
                </c:pt>
                <c:pt idx="239">
                  <c:v>35511.670000000013</c:v>
                </c:pt>
                <c:pt idx="240">
                  <c:v>29738.330000000013</c:v>
                </c:pt>
                <c:pt idx="241">
                  <c:v>55117.049999999974</c:v>
                </c:pt>
                <c:pt idx="242">
                  <c:v>23592.980000000007</c:v>
                </c:pt>
                <c:pt idx="243">
                  <c:v>78218.949999999939</c:v>
                </c:pt>
                <c:pt idx="244">
                  <c:v>27724.220000000052</c:v>
                </c:pt>
                <c:pt idx="245">
                  <c:v>15745.729999999994</c:v>
                </c:pt>
                <c:pt idx="246">
                  <c:v>49269.879999999939</c:v>
                </c:pt>
                <c:pt idx="247">
                  <c:v>109612.03000000022</c:v>
                </c:pt>
                <c:pt idx="248">
                  <c:v>48560.679999999928</c:v>
                </c:pt>
                <c:pt idx="249">
                  <c:v>59354.790000000037</c:v>
                </c:pt>
                <c:pt idx="250">
                  <c:v>40601.749999999964</c:v>
                </c:pt>
                <c:pt idx="251">
                  <c:v>31372.661000000022</c:v>
                </c:pt>
                <c:pt idx="252">
                  <c:v>29335.171000000089</c:v>
                </c:pt>
                <c:pt idx="253">
                  <c:v>36322.950000000019</c:v>
                </c:pt>
                <c:pt idx="254">
                  <c:v>43749.060000000056</c:v>
                </c:pt>
                <c:pt idx="255">
                  <c:v>46401.449999999983</c:v>
                </c:pt>
                <c:pt idx="256">
                  <c:v>44357.060000000129</c:v>
                </c:pt>
                <c:pt idx="257">
                  <c:v>29034.989999999991</c:v>
                </c:pt>
                <c:pt idx="258">
                  <c:v>21216.199999999986</c:v>
                </c:pt>
                <c:pt idx="259">
                  <c:v>23479.829999999991</c:v>
                </c:pt>
                <c:pt idx="260">
                  <c:v>25162.189999999995</c:v>
                </c:pt>
                <c:pt idx="261">
                  <c:v>3457.1100000000006</c:v>
                </c:pt>
                <c:pt idx="262">
                  <c:v>25955.010000000006</c:v>
                </c:pt>
                <c:pt idx="263">
                  <c:v>20949.920000000006</c:v>
                </c:pt>
                <c:pt idx="264">
                  <c:v>16692.579999999994</c:v>
                </c:pt>
                <c:pt idx="265">
                  <c:v>14896.459999999992</c:v>
                </c:pt>
                <c:pt idx="266">
                  <c:v>22873.099999999973</c:v>
                </c:pt>
                <c:pt idx="267">
                  <c:v>5713.6299999999965</c:v>
                </c:pt>
                <c:pt idx="268">
                  <c:v>26703.50999999998</c:v>
                </c:pt>
                <c:pt idx="269">
                  <c:v>39875.739999999954</c:v>
                </c:pt>
                <c:pt idx="270">
                  <c:v>24949.1</c:v>
                </c:pt>
                <c:pt idx="271">
                  <c:v>26372.670000000027</c:v>
                </c:pt>
                <c:pt idx="272">
                  <c:v>16208.749999999996</c:v>
                </c:pt>
                <c:pt idx="273">
                  <c:v>9624.6900000000187</c:v>
                </c:pt>
                <c:pt idx="274">
                  <c:v>36388.749999999964</c:v>
                </c:pt>
                <c:pt idx="275">
                  <c:v>32498.349999999962</c:v>
                </c:pt>
                <c:pt idx="276">
                  <c:v>26891.599999999973</c:v>
                </c:pt>
                <c:pt idx="277">
                  <c:v>22809.840000000011</c:v>
                </c:pt>
                <c:pt idx="278">
                  <c:v>20595.740000000005</c:v>
                </c:pt>
                <c:pt idx="279">
                  <c:v>9526.5000000000091</c:v>
                </c:pt>
                <c:pt idx="280">
                  <c:v>21755.63</c:v>
                </c:pt>
                <c:pt idx="281">
                  <c:v>16026.079999999996</c:v>
                </c:pt>
                <c:pt idx="282">
                  <c:v>32634.470000000008</c:v>
                </c:pt>
                <c:pt idx="283">
                  <c:v>40382.849999999926</c:v>
                </c:pt>
                <c:pt idx="284">
                  <c:v>28836.589999999964</c:v>
                </c:pt>
                <c:pt idx="285">
                  <c:v>15778.199999999983</c:v>
                </c:pt>
                <c:pt idx="286">
                  <c:v>24569.069999999989</c:v>
                </c:pt>
                <c:pt idx="287">
                  <c:v>68655.590000000055</c:v>
                </c:pt>
                <c:pt idx="288">
                  <c:v>24693.780000000042</c:v>
                </c:pt>
                <c:pt idx="289">
                  <c:v>20624.640000000018</c:v>
                </c:pt>
                <c:pt idx="290">
                  <c:v>47576.899999999994</c:v>
                </c:pt>
                <c:pt idx="291">
                  <c:v>7242.0599999999977</c:v>
                </c:pt>
                <c:pt idx="292">
                  <c:v>29333.01999999999</c:v>
                </c:pt>
                <c:pt idx="293">
                  <c:v>95978.05000000009</c:v>
                </c:pt>
                <c:pt idx="294">
                  <c:v>25934.569999999985</c:v>
                </c:pt>
                <c:pt idx="295">
                  <c:v>21246.98999999998</c:v>
                </c:pt>
                <c:pt idx="296">
                  <c:v>32640.299999999996</c:v>
                </c:pt>
                <c:pt idx="297">
                  <c:v>10400.250000000018</c:v>
                </c:pt>
                <c:pt idx="298">
                  <c:v>25733.790000000023</c:v>
                </c:pt>
                <c:pt idx="299">
                  <c:v>29077.470000000016</c:v>
                </c:pt>
                <c:pt idx="300">
                  <c:v>19922.28999999999</c:v>
                </c:pt>
                <c:pt idx="301">
                  <c:v>23730.839999999986</c:v>
                </c:pt>
                <c:pt idx="302">
                  <c:v>20090.649999999972</c:v>
                </c:pt>
                <c:pt idx="303">
                  <c:v>6615.7499999999909</c:v>
                </c:pt>
                <c:pt idx="304">
                  <c:v>23640.360000000044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9-40BC-94E8-5E763C5156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[excel-online-retail-dashboard.xlsx]C_Calc!Сегменты/Выручка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Выручка по</a:t>
            </a:r>
          </a:p>
          <a:p>
            <a:pPr>
              <a:defRPr/>
            </a:pPr>
            <a:r>
              <a:rPr lang="ru-RU"/>
              <a:t>сегментам </a:t>
            </a:r>
          </a:p>
        </c:rich>
      </c:tx>
      <c:layout>
        <c:manualLayout>
          <c:xMode val="edge"/>
          <c:yMode val="edge"/>
          <c:x val="0.39733333333333337"/>
          <c:y val="4.52755905511811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050150438512258"/>
          <c:y val="0.28787037037037039"/>
          <c:w val="0.75372613789130016"/>
          <c:h val="0.60473024205307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C_Calc!$A$2:$A$7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C_Calc!$B$2:$B$7</c:f>
              <c:numCache>
                <c:formatCode>"£"#\ ##0.00;\-"£"#\ ##0.00;"£"#\ ##0.00</c:formatCode>
                <c:ptCount val="5"/>
                <c:pt idx="0">
                  <c:v>714002.66299999761</c:v>
                </c:pt>
                <c:pt idx="1">
                  <c:v>6118158.8300000625</c:v>
                </c:pt>
                <c:pt idx="2">
                  <c:v>3276201.6610000092</c:v>
                </c:pt>
                <c:pt idx="3">
                  <c:v>204149.67000000004</c:v>
                </c:pt>
                <c:pt idx="4">
                  <c:v>332047.60000000033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AF-476B-958B-50435A680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16835488"/>
        <c:axId val="916836928"/>
      </c:barChart>
      <c:catAx>
        <c:axId val="91683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6928"/>
        <c:crosses val="autoZero"/>
        <c:auto val="1"/>
        <c:lblAlgn val="ctr"/>
        <c:lblOffset val="100"/>
        <c:noMultiLvlLbl val="0"/>
      </c:catAx>
      <c:valAx>
        <c:axId val="9168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5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[excel-online-retail-dashboard.xlsx]C_Calc!Сегменты/Клиенты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Кол-во пользователей</a:t>
            </a:r>
          </a:p>
          <a:p>
            <a:pPr>
              <a:defRPr/>
            </a:pPr>
            <a:r>
              <a:rPr lang="ru-RU"/>
              <a:t>по сегментам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C_Calc!$D$2:$D$7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C_Calc!$E$2:$E$7</c:f>
              <c:numCache>
                <c:formatCode>#,##0</c:formatCode>
                <c:ptCount val="5"/>
                <c:pt idx="0">
                  <c:v>1475</c:v>
                </c:pt>
                <c:pt idx="1">
                  <c:v>846</c:v>
                </c:pt>
                <c:pt idx="2">
                  <c:v>1225</c:v>
                </c:pt>
                <c:pt idx="3">
                  <c:v>471</c:v>
                </c:pt>
                <c:pt idx="4">
                  <c:v>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42-4090-88D7-3D434D1227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32223904"/>
        <c:axId val="932224864"/>
      </c:barChart>
      <c:catAx>
        <c:axId val="932223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4864"/>
        <c:crosses val="autoZero"/>
        <c:auto val="1"/>
        <c:lblAlgn val="ctr"/>
        <c:lblOffset val="100"/>
        <c:noMultiLvlLbl val="0"/>
      </c:catAx>
      <c:valAx>
        <c:axId val="9322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3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23</xdr:row>
      <xdr:rowOff>1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0</xdr:colOff>
      <xdr:row>23</xdr:row>
      <xdr:rowOff>0</xdr:rowOff>
    </xdr:from>
    <xdr:to>
      <xdr:col>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7</xdr:col>
      <xdr:colOff>609599</xdr:colOff>
      <xdr:row>5</xdr:row>
      <xdr:rowOff>0</xdr:rowOff>
    </xdr:from>
    <xdr:to>
      <xdr:col>10</xdr:col>
      <xdr:colOff>609599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1</xdr:rowOff>
    </xdr:from>
    <xdr:to>
      <xdr:col>21</xdr:col>
      <xdr:colOff>0</xdr:colOff>
      <xdr:row>22</xdr:row>
      <xdr:rowOff>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</xdr:row>
      <xdr:rowOff>0</xdr:rowOff>
    </xdr:from>
    <xdr:to>
      <xdr:col>7</xdr:col>
      <xdr:colOff>0</xdr:colOff>
      <xdr:row>22</xdr:row>
      <xdr:rowOff>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EDB9922-3B59-40E3-9E6D-3474B90E0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11</xdr:col>
      <xdr:colOff>0</xdr:colOff>
      <xdr:row>28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AB4EF6AE-9C5D-4D6A-9520-0DA517F464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0</xdr:rowOff>
    </xdr:from>
    <xdr:to>
      <xdr:col>23</xdr:col>
      <xdr:colOff>0</xdr:colOff>
      <xdr:row>28</xdr:row>
      <xdr:rowOff>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EFE02C64-AEE2-4D44-8B6A-C1ADD546E5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0</xdr:colOff>
      <xdr:row>28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7" name="Country 1">
              <a:extLst>
                <a:ext uri="{FF2B5EF4-FFF2-40B4-BE49-F238E27FC236}">
                  <a16:creationId xmlns:a16="http://schemas.microsoft.com/office/drawing/2014/main" id="{51F95057-46B6-416A-BBAA-A8BE7F97C2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30400" y="952500"/>
              <a:ext cx="2438400" cy="4381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илья прокофьев" refreshedDate="46009.730309722225" backgroundQuery="1" createdVersion="3" refreshedVersion="8" minRefreshableVersion="3" recordCount="0" tupleCache="1" xr:uid="{3BA19100-1EDE-4EE5-B09C-9B1F7AF96376}">
  <cacheSource type="external" connectionId="1"/>
  <cacheFields count="2">
    <cacheField name="[Measures].[MeasuresLevel]" caption="MeasuresLevel" numFmtId="0" hierarchy="23">
      <sharedItems count="5">
        <s v="[Measures].[m_CancelledRate]" c="m_CancelledRate"/>
        <s v="[Measures].[m_Customers]" c="m_Customers"/>
        <s v="[Measures].[m_TrueOrders]" c="m_TrueOrders"/>
        <s v="[Measures].[m_TrueRevenue]" c="m_TrueRevenue"/>
        <s v="[Measures].[m_AOV]" c="m_AOV"/>
      </sharedItems>
    </cacheField>
    <cacheField name="[dim_Date].[Month].[Month]" caption="Month" numFmtId="0" hierarchy="8" level="1">
      <sharedItems count="6">
        <s v="[dim_Date].[Month].&amp;[Март]" c="Март"/>
        <s v="[dim_Date].[Month].&amp;[Январь]" c="Январь"/>
        <s v="[dim_Date].[Month].&amp;[Декабрь]" c="Декабрь"/>
        <s v="[dim_Date].[Month].&amp;[Июнь]" c="Июнь"/>
        <s v="[dim_Date].[Month].&amp;[Июль]" c="Июль"/>
        <s v="[dim_Date].[Month].&amp;[Август]" c="Август"/>
      </sharedItems>
    </cacheField>
  </cacheFields>
  <cacheHierarchies count="70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>
      <fieldsUsage count="2">
        <fieldUsage x="-1"/>
        <fieldUsage x="1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0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2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2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2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35">
      <n v="0.14810810810810812" in="0">
        <tpls c="4">
          <tpl hier="0" item="0"/>
          <tpl hier="6" item="2"/>
          <tpl hier="8" item="1"/>
          <tpl fld="0" item="0"/>
        </tpls>
      </n>
      <n v="4373" in="1">
        <tpls c="4">
          <tpl hier="0" item="0"/>
          <tpl hier="6" item="2"/>
          <tpl hier="8" item="1"/>
          <tpl fld="0" item="1"/>
        </tpls>
      </n>
      <n v="22064" in="1">
        <tpls c="4">
          <tpl hier="0" item="0"/>
          <tpl hier="6" item="2"/>
          <tpl hier="8" item="1"/>
          <tpl fld="0" item="2"/>
        </tpls>
      </n>
      <n v="10644560.424000001" in="2">
        <tpls c="4">
          <tpl hier="0" item="0"/>
          <tpl hier="6" item="2"/>
          <tpl hier="8" item="1"/>
          <tpl fld="0" item="3"/>
        </tpls>
      </n>
      <n v="482.44019325598265" in="2">
        <tpls c="4">
          <tpl hier="0" item="0"/>
          <tpl hier="6" item="2"/>
          <tpl hier="8" item="1"/>
          <tpl fld="0" item="4"/>
        </tpls>
      </n>
      <n v="0.16036308623298035" in="0">
        <tpls c="4">
          <tpl hier="0" item="0"/>
          <tpl hier="6" item="2"/>
          <tpl hier="8" item="3"/>
          <tpl fld="0" item="0"/>
        </tpls>
      </n>
      <n v="4373" in="1">
        <tpls c="4">
          <tpl hier="0" item="0"/>
          <tpl hier="6" item="2"/>
          <tpl hier="8" item="3"/>
          <tpl fld="0" item="1"/>
        </tpls>
      </n>
      <n v="1665" in="1">
        <tpls c="4">
          <tpl hier="0" item="0"/>
          <tpl hier="6" item="2"/>
          <tpl hier="8" item="3"/>
          <tpl fld="0" item="2"/>
        </tpls>
      </n>
      <n v="717639.35999999917" in="2">
        <tpls c="4">
          <tpl hier="0" item="0"/>
          <tpl hier="6" item="2"/>
          <tpl hier="8" item="3"/>
          <tpl fld="0" item="3"/>
        </tpls>
      </n>
      <n v="431.01463063063011" in="2">
        <tpls c="4">
          <tpl hier="0" item="0"/>
          <tpl hier="6" item="2"/>
          <tpl hier="8" item="3"/>
          <tpl fld="0" item="4"/>
        </tpls>
      </n>
      <n v="0.17615176151761516" in="0">
        <tpls c="4">
          <tpl hier="0" item="0"/>
          <tpl hier="6" item="2"/>
          <tpl hier="8" item="4"/>
          <tpl fld="0" item="0"/>
        </tpls>
      </n>
      <n v="4373" in="1">
        <tpls c="4">
          <tpl hier="0" item="0"/>
          <tpl hier="6" item="2"/>
          <tpl hier="8" item="4"/>
          <tpl fld="0" item="1"/>
        </tpls>
      </n>
      <n v="1216" in="1">
        <tpls c="4">
          <tpl hier="0" item="0"/>
          <tpl hier="6" item="2"/>
          <tpl hier="8" item="4"/>
          <tpl fld="0" item="2"/>
        </tpls>
      </n>
      <n v="691364.56000000017" in="2">
        <tpls c="4">
          <tpl hier="0" item="0"/>
          <tpl hier="6" item="2"/>
          <tpl hier="8" item="4"/>
          <tpl fld="0" item="3"/>
        </tpls>
      </n>
      <n v="568.55638157894748" in="2">
        <tpls c="4">
          <tpl hier="0" item="0"/>
          <tpl hier="6" item="2"/>
          <tpl hier="8" item="4"/>
          <tpl fld="0" item="4"/>
        </tpls>
      </n>
      <n v="0.15526315789473685" in="0">
        <tpls c="4">
          <tpl hier="0" item="0"/>
          <tpl hier="6" item="2"/>
          <tpl hier="8" item="5"/>
          <tpl fld="0" item="0"/>
        </tpls>
      </n>
      <n v="4373" in="1">
        <tpls c="4">
          <tpl hier="0" item="0"/>
          <tpl hier="6" item="2"/>
          <tpl hier="8" item="5"/>
          <tpl fld="0" item="1"/>
        </tpls>
      </n>
      <n v="2568" in="1">
        <tpls c="4">
          <tpl hier="0" item="0"/>
          <tpl hier="6" item="2"/>
          <tpl hier="8" item="5"/>
          <tpl fld="0" item="2"/>
        </tpls>
      </n>
      <n v="1462538.8199999996" in="2">
        <tpls c="4">
          <tpl hier="0" item="0"/>
          <tpl hier="6" item="2"/>
          <tpl hier="8" item="5"/>
          <tpl fld="0" item="3"/>
        </tpls>
      </n>
      <n v="569.52446261682223" in="2">
        <tpls c="4">
          <tpl hier="0" item="0"/>
          <tpl hier="6" item="2"/>
          <tpl hier="8" item="5"/>
          <tpl fld="0" item="4"/>
        </tpls>
      </n>
      <n v="0.16351888667992048" in="0">
        <tpls c="4">
          <tpl hier="0" item="0"/>
          <tpl hier="6" item="2"/>
          <tpl hier="8" item="6"/>
          <tpl fld="0" item="0"/>
        </tpls>
      </n>
      <n v="4373" in="1">
        <tpls c="4">
          <tpl hier="0" item="0"/>
          <tpl hier="6" item="2"/>
          <tpl hier="8" item="6"/>
          <tpl fld="0" item="1"/>
        </tpls>
      </n>
      <n v="1683" in="1">
        <tpls c="4">
          <tpl hier="0" item="0"/>
          <tpl hier="6" item="2"/>
          <tpl hier="8" item="6"/>
          <tpl fld="0" item="2"/>
        </tpls>
      </n>
      <n v="761739.89999999874" in="2">
        <tpls c="4">
          <tpl hier="0" item="0"/>
          <tpl hier="6" item="2"/>
          <tpl hier="8" item="6"/>
          <tpl fld="0" item="3"/>
        </tpls>
      </n>
      <n v="452.60837789661247" in="2">
        <tpls c="4">
          <tpl hier="0" item="0"/>
          <tpl hier="6" item="2"/>
          <tpl hier="8" item="6"/>
          <tpl fld="0" item="4"/>
        </tpls>
      </n>
      <n v="0.14011416709911781" in="0">
        <tpls c="4">
          <tpl hier="0" item="0"/>
          <tpl hier="6" item="2"/>
          <tpl hier="8" item="7"/>
          <tpl fld="0" item="0"/>
        </tpls>
      </n>
      <n v="4373" in="1">
        <tpls c="4">
          <tpl hier="0" item="0"/>
          <tpl hier="6" item="2"/>
          <tpl hier="8" item="7"/>
          <tpl fld="0" item="1"/>
        </tpls>
      </n>
      <n v="1657" in="1">
        <tpls c="4">
          <tpl hier="0" item="0"/>
          <tpl hier="6" item="2"/>
          <tpl hier="8" item="7"/>
          <tpl fld="0" item="2"/>
        </tpls>
      </n>
      <n v="719221.19100000022" in="2">
        <tpls c="4">
          <tpl hier="0" item="0"/>
          <tpl hier="6" item="2"/>
          <tpl hier="8" item="7"/>
          <tpl fld="0" item="3"/>
        </tpls>
      </n>
      <n v="434.05020579360303" in="2">
        <tpls c="4">
          <tpl hier="0" item="0"/>
          <tpl hier="6" item="2"/>
          <tpl hier="8" item="7"/>
          <tpl fld="0" item="4"/>
        </tpls>
      </n>
      <n v="0.1600460564191134" in="0">
        <tpls c="4">
          <tpl hier="0" item="0"/>
          <tpl hier="6" item="2"/>
          <tpl hier="8" item="8"/>
          <tpl fld="0" item="0"/>
        </tpls>
      </n>
      <n v="4373" in="1">
        <tpls c="4">
          <tpl hier="0" item="0"/>
          <tpl hier="6" item="2"/>
          <tpl hier="8" item="8"/>
          <tpl fld="0" item="1"/>
        </tpls>
      </n>
      <n v="1459" in="1">
        <tpls c="4">
          <tpl hier="0" item="0"/>
          <tpl hier="6" item="2"/>
          <tpl hier="8" item="8"/>
          <tpl fld="0" item="2"/>
        </tpls>
      </n>
      <n v="737014.26000000047" in="2">
        <tpls c="4">
          <tpl hier="0" item="0"/>
          <tpl hier="6" item="2"/>
          <tpl hier="8" item="8"/>
          <tpl fld="0" item="3"/>
        </tpls>
      </n>
      <n v="505.15028101439373" in="2">
        <tpls c="4">
          <tpl hier="0" item="0"/>
          <tpl hier="6" item="2"/>
          <tpl hier="8" item="8"/>
          <tpl fld="0" item="4"/>
        </tpls>
      </n>
    </entries>
    <sets count="9">
      <set count="1" maxRank="1" setDefinition="{[dim_Country].[Country].[All]}">
        <tpls c="1">
          <tpl hier="0" item="4294967295"/>
        </tpls>
      </set>
      <set count="1" maxRank="1" setDefinition="{[dim_Date].[Month].[All]}">
        <tpls c="1">
          <tpl hier="8" item="4294967295"/>
        </tpls>
      </set>
      <set count="1" maxRank="1" setDefinition="{[dim_Date].[Year].[All]}">
        <tpls c="1">
          <tpl hier="6" item="4294967295"/>
        </tpls>
      </set>
      <set count="1" maxRank="1" setDefinition="{[dim_Date].[Month].&amp;[Март]}">
        <tpls c="1">
          <tpl fld="1" item="0"/>
        </tpls>
      </set>
      <set count="1" maxRank="1" setDefinition="{[dim_Date].[Month].&amp;[Январь]}">
        <tpls c="1">
          <tpl fld="1" item="1"/>
        </tpls>
      </set>
      <set count="1" maxRank="1" setDefinition="{[dim_Date].[Month].&amp;[Декабрь]}">
        <tpls c="1">
          <tpl fld="1" item="2"/>
        </tpls>
      </set>
      <set count="1" maxRank="1" setDefinition="{[dim_Date].[Month].&amp;[Июнь]}">
        <tpls c="1">
          <tpl fld="1" item="3"/>
        </tpls>
      </set>
      <set count="1" maxRank="1" setDefinition="{[dim_Date].[Month].&amp;[Июль]}">
        <tpls c="1">
          <tpl fld="1" item="4"/>
        </tpls>
      </set>
      <set count="1" maxRank="1" setDefinition="{[dim_Date].[Month].&amp;[Август]}">
        <tpls c="1">
          <tpl fld="1" item="5"/>
        </tpls>
      </set>
    </sets>
    <queryCache count="5">
      <query mdx="[Measures].[m_CancelledRate]">
        <tpls c="1">
          <tpl fld="0" item="0"/>
        </tpls>
      </query>
      <query mdx="[Measures].[m_Customers]">
        <tpls c="1">
          <tpl fld="0" item="1"/>
        </tpls>
      </query>
      <query mdx="[Measures].[m_TrueOrders]">
        <tpls c="1">
          <tpl fld="0" item="2"/>
        </tpls>
      </query>
      <query mdx="[Measures].[m_TrueRevenue]">
        <tpls c="1">
          <tpl fld="0" item="3"/>
        </tpls>
      </query>
      <query mdx="[Measures].[m_AOV]">
        <tpls c="1">
          <tpl fld="0" item="4"/>
        </tpls>
      </query>
    </queryCache>
    <serverFormats count="3">
      <serverFormat format="0.0%;-0.0%;0.0%"/>
      <serverFormat format="#,0"/>
      <serverFormat format="&quot;£&quot;#,0.00;-&quot;£&quot;#,0.00;&quot;£&quot;#,0.00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1024652778" backgroundQuery="1" createdVersion="8" refreshedVersion="8" minRefreshableVersion="3" recordCount="0" supportSubquery="1" supportAdvancedDrill="1" xr:uid="{DAA23985-21AB-4C17-863C-7E1ECD71E590}">
  <cacheSource type="external" connectionId="1"/>
  <cacheFields count="4">
    <cacheField name="[Measures].[m_TrueRevenue]" caption="m_TrueRevenue" numFmtId="0" hierarchy="44" level="32767"/>
    <cacheField name="[dim_Date].[YYYY-MMM].[YYYY-MMM]" caption="YYYY-MMM" numFmtId="0" hierarchy="9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  <extLst>
        <ext xmlns:x15="http://schemas.microsoft.com/office/spreadsheetml/2010/11/main" uri="{4F2E5C28-24EA-4eb8-9CBF-B6C8F9C3D259}">
          <x15:cachedUniqueNames>
            <x15:cachedUniqueName index="0" name="[dim_Date].[YYYY-MMM].&amp;[2010-дек]"/>
            <x15:cachedUniqueName index="1" name="[dim_Date].[YYYY-MMM].&amp;[2011-авг]"/>
            <x15:cachedUniqueName index="2" name="[dim_Date].[YYYY-MMM].&amp;[2011-апр]"/>
            <x15:cachedUniqueName index="3" name="[dim_Date].[YYYY-MMM].&amp;[2011-дек]"/>
            <x15:cachedUniqueName index="4" name="[dim_Date].[YYYY-MMM].&amp;[2011-июл]"/>
            <x15:cachedUniqueName index="5" name="[dim_Date].[YYYY-MMM].&amp;[2011-июн]"/>
            <x15:cachedUniqueName index="6" name="[dim_Date].[YYYY-MMM].&amp;[2011-май]"/>
            <x15:cachedUniqueName index="7" name="[dim_Date].[YYYY-MMM].&amp;[2011-мар]"/>
            <x15:cachedUniqueName index="8" name="[dim_Date].[YYYY-MMM].&amp;[2011-ноя]"/>
            <x15:cachedUniqueName index="9" name="[dim_Date].[YYYY-MMM].&amp;[2011-окт]"/>
            <x15:cachedUniqueName index="10" name="[dim_Date].[YYYY-MMM].&amp;[2011-сен]"/>
            <x15:cachedUniqueName index="11" name="[dim_Date].[YYYY-MMM].&amp;[2011-фев]"/>
            <x15:cachedUniqueName index="12" name="[dim_Date].[YYYY-MMM].&amp;[2011-янв]"/>
          </x15:cachedUniqueNames>
        </ext>
      </extLst>
    </cacheField>
    <cacheField name="[dim_Date].[Date].[Date]" caption="Date" numFmtId="0" hierarchy="4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  <extLst>
        <ext xmlns:x15="http://schemas.microsoft.com/office/spreadsheetml/2010/11/main" uri="{4F2E5C28-24EA-4eb8-9CBF-B6C8F9C3D259}">
          <x15:cachedUniqueNames>
            <x15:cachedUniqueName index="0" name="[dim_Date].[Date].&amp;[2010-12-01T00:00:00]"/>
            <x15:cachedUniqueName index="1" name="[dim_Date].[Date].&amp;[2010-12-02T00:00:00]"/>
            <x15:cachedUniqueName index="2" name="[dim_Date].[Date].&amp;[2010-12-03T00:00:00]"/>
            <x15:cachedUniqueName index="3" name="[dim_Date].[Date].&amp;[2010-12-05T00:00:00]"/>
            <x15:cachedUniqueName index="4" name="[dim_Date].[Date].&amp;[2010-12-06T00:00:00]"/>
            <x15:cachedUniqueName index="5" name="[dim_Date].[Date].&amp;[2010-12-07T00:00:00]"/>
            <x15:cachedUniqueName index="6" name="[dim_Date].[Date].&amp;[2010-12-08T00:00:00]"/>
            <x15:cachedUniqueName index="7" name="[dim_Date].[Date].&amp;[2010-12-09T00:00:00]"/>
            <x15:cachedUniqueName index="8" name="[dim_Date].[Date].&amp;[2010-12-10T00:00:00]"/>
            <x15:cachedUniqueName index="9" name="[dim_Date].[Date].&amp;[2010-12-12T00:00:00]"/>
            <x15:cachedUniqueName index="10" name="[dim_Date].[Date].&amp;[2010-12-13T00:00:00]"/>
            <x15:cachedUniqueName index="11" name="[dim_Date].[Date].&amp;[2010-12-14T00:00:00]"/>
            <x15:cachedUniqueName index="12" name="[dim_Date].[Date].&amp;[2010-12-15T00:00:00]"/>
            <x15:cachedUniqueName index="13" name="[dim_Date].[Date].&amp;[2010-12-16T00:00:00]"/>
            <x15:cachedUniqueName index="14" name="[dim_Date].[Date].&amp;[2010-12-17T00:00:00]"/>
            <x15:cachedUniqueName index="15" name="[dim_Date].[Date].&amp;[2010-12-19T00:00:00]"/>
            <x15:cachedUniqueName index="16" name="[dim_Date].[Date].&amp;[2010-12-20T00:00:00]"/>
            <x15:cachedUniqueName index="17" name="[dim_Date].[Date].&amp;[2010-12-21T00:00:00]"/>
            <x15:cachedUniqueName index="18" name="[dim_Date].[Date].&amp;[2010-12-22T00:00:00]"/>
            <x15:cachedUniqueName index="19" name="[dim_Date].[Date].&amp;[2010-12-23T00:00:00]"/>
            <x15:cachedUniqueName index="20" name="[dim_Date].[Date].&amp;[2011-08-01T00:00:00]"/>
            <x15:cachedUniqueName index="21" name="[dim_Date].[Date].&amp;[2011-08-02T00:00:00]"/>
            <x15:cachedUniqueName index="22" name="[dim_Date].[Date].&amp;[2011-08-03T00:00:00]"/>
            <x15:cachedUniqueName index="23" name="[dim_Date].[Date].&amp;[2011-08-04T00:00:00]"/>
            <x15:cachedUniqueName index="24" name="[dim_Date].[Date].&amp;[2011-08-05T00:00:00]"/>
            <x15:cachedUniqueName index="25" name="[dim_Date].[Date].&amp;[2011-08-07T00:00:00]"/>
            <x15:cachedUniqueName index="26" name="[dim_Date].[Date].&amp;[2011-08-08T00:00:00]"/>
            <x15:cachedUniqueName index="27" name="[dim_Date].[Date].&amp;[2011-08-09T00:00:00]"/>
            <x15:cachedUniqueName index="28" name="[dim_Date].[Date].&amp;[2011-08-10T00:00:00]"/>
            <x15:cachedUniqueName index="29" name="[dim_Date].[Date].&amp;[2011-08-11T00:00:00]"/>
            <x15:cachedUniqueName index="30" name="[dim_Date].[Date].&amp;[2011-08-12T00:00:00]"/>
            <x15:cachedUniqueName index="31" name="[dim_Date].[Date].&amp;[2011-08-14T00:00:00]"/>
            <x15:cachedUniqueName index="32" name="[dim_Date].[Date].&amp;[2011-08-15T00:00:00]"/>
            <x15:cachedUniqueName index="33" name="[dim_Date].[Date].&amp;[2011-08-16T00:00:00]"/>
            <x15:cachedUniqueName index="34" name="[dim_Date].[Date].&amp;[2011-08-17T00:00:00]"/>
            <x15:cachedUniqueName index="35" name="[dim_Date].[Date].&amp;[2011-08-18T00:00:00]"/>
            <x15:cachedUniqueName index="36" name="[dim_Date].[Date].&amp;[2011-08-19T00:00:00]"/>
            <x15:cachedUniqueName index="37" name="[dim_Date].[Date].&amp;[2011-08-21T00:00:00]"/>
            <x15:cachedUniqueName index="38" name="[dim_Date].[Date].&amp;[2011-08-22T00:00:00]"/>
            <x15:cachedUniqueName index="39" name="[dim_Date].[Date].&amp;[2011-08-23T00:00:00]"/>
            <x15:cachedUniqueName index="40" name="[dim_Date].[Date].&amp;[2011-08-24T00:00:00]"/>
            <x15:cachedUniqueName index="41" name="[dim_Date].[Date].&amp;[2011-08-25T00:00:00]"/>
            <x15:cachedUniqueName index="42" name="[dim_Date].[Date].&amp;[2011-08-26T00:00:00]"/>
            <x15:cachedUniqueName index="43" name="[dim_Date].[Date].&amp;[2011-08-28T00:00:00]"/>
            <x15:cachedUniqueName index="44" name="[dim_Date].[Date].&amp;[2011-08-30T00:00:00]"/>
            <x15:cachedUniqueName index="45" name="[dim_Date].[Date].&amp;[2011-08-31T00:00:00]"/>
            <x15:cachedUniqueName index="46" name="[dim_Date].[Date].&amp;[2011-04-01T00:00:00]"/>
            <x15:cachedUniqueName index="47" name="[dim_Date].[Date].&amp;[2011-04-03T00:00:00]"/>
            <x15:cachedUniqueName index="48" name="[dim_Date].[Date].&amp;[2011-04-04T00:00:00]"/>
            <x15:cachedUniqueName index="49" name="[dim_Date].[Date].&amp;[2011-04-05T00:00:00]"/>
            <x15:cachedUniqueName index="50" name="[dim_Date].[Date].&amp;[2011-04-06T00:00:00]"/>
            <x15:cachedUniqueName index="51" name="[dim_Date].[Date].&amp;[2011-04-07T00:00:00]"/>
            <x15:cachedUniqueName index="52" name="[dim_Date].[Date].&amp;[2011-04-08T00:00:00]"/>
            <x15:cachedUniqueName index="53" name="[dim_Date].[Date].&amp;[2011-04-10T00:00:00]"/>
            <x15:cachedUniqueName index="54" name="[dim_Date].[Date].&amp;[2011-04-11T00:00:00]"/>
            <x15:cachedUniqueName index="55" name="[dim_Date].[Date].&amp;[2011-04-12T00:00:00]"/>
            <x15:cachedUniqueName index="56" name="[dim_Date].[Date].&amp;[2011-04-13T00:00:00]"/>
            <x15:cachedUniqueName index="57" name="[dim_Date].[Date].&amp;[2011-04-14T00:00:00]"/>
            <x15:cachedUniqueName index="58" name="[dim_Date].[Date].&amp;[2011-04-15T00:00:00]"/>
            <x15:cachedUniqueName index="59" name="[dim_Date].[Date].&amp;[2011-04-17T00:00:00]"/>
            <x15:cachedUniqueName index="60" name="[dim_Date].[Date].&amp;[2011-04-18T00:00:00]"/>
            <x15:cachedUniqueName index="61" name="[dim_Date].[Date].&amp;[2011-04-19T00:00:00]"/>
            <x15:cachedUniqueName index="62" name="[dim_Date].[Date].&amp;[2011-04-20T00:00:00]"/>
            <x15:cachedUniqueName index="63" name="[dim_Date].[Date].&amp;[2011-04-21T00:00:00]"/>
            <x15:cachedUniqueName index="64" name="[dim_Date].[Date].&amp;[2011-04-26T00:00:00]"/>
            <x15:cachedUniqueName index="65" name="[dim_Date].[Date].&amp;[2011-04-27T00:00:00]"/>
            <x15:cachedUniqueName index="66" name="[dim_Date].[Date].&amp;[2011-04-28T00:00:00]"/>
            <x15:cachedUniqueName index="67" name="[dim_Date].[Date].&amp;[2011-12-01T00:00:00]"/>
            <x15:cachedUniqueName index="68" name="[dim_Date].[Date].&amp;[2011-12-02T00:00:00]"/>
            <x15:cachedUniqueName index="69" name="[dim_Date].[Date].&amp;[2011-12-04T00:00:00]"/>
            <x15:cachedUniqueName index="70" name="[dim_Date].[Date].&amp;[2011-12-05T00:00:00]"/>
            <x15:cachedUniqueName index="71" name="[dim_Date].[Date].&amp;[2011-12-06T00:00:00]"/>
            <x15:cachedUniqueName index="72" name="[dim_Date].[Date].&amp;[2011-12-07T00:00:00]"/>
            <x15:cachedUniqueName index="73" name="[dim_Date].[Date].&amp;[2011-12-08T00:00:00]"/>
            <x15:cachedUniqueName index="74" name="[dim_Date].[Date].&amp;[2011-12-09T00:00:00]"/>
            <x15:cachedUniqueName index="75" name="[dim_Date].[Date].&amp;[2011-07-01T00:00:00]"/>
            <x15:cachedUniqueName index="76" name="[dim_Date].[Date].&amp;[2011-07-03T00:00:00]"/>
            <x15:cachedUniqueName index="77" name="[dim_Date].[Date].&amp;[2011-07-04T00:00:00]"/>
            <x15:cachedUniqueName index="78" name="[dim_Date].[Date].&amp;[2011-07-05T00:00:00]"/>
            <x15:cachedUniqueName index="79" name="[dim_Date].[Date].&amp;[2011-07-06T00:00:00]"/>
            <x15:cachedUniqueName index="80" name="[dim_Date].[Date].&amp;[2011-07-07T00:00:00]"/>
            <x15:cachedUniqueName index="81" name="[dim_Date].[Date].&amp;[2011-07-08T00:00:00]"/>
            <x15:cachedUniqueName index="82" name="[dim_Date].[Date].&amp;[2011-07-10T00:00:00]"/>
            <x15:cachedUniqueName index="83" name="[dim_Date].[Date].&amp;[2011-07-11T00:00:00]"/>
            <x15:cachedUniqueName index="84" name="[dim_Date].[Date].&amp;[2011-07-12T00:00:00]"/>
            <x15:cachedUniqueName index="85" name="[dim_Date].[Date].&amp;[2011-07-13T00:00:00]"/>
            <x15:cachedUniqueName index="86" name="[dim_Date].[Date].&amp;[2011-07-14T00:00:00]"/>
            <x15:cachedUniqueName index="87" name="[dim_Date].[Date].&amp;[2011-07-15T00:00:00]"/>
            <x15:cachedUniqueName index="88" name="[dim_Date].[Date].&amp;[2011-07-17T00:00:00]"/>
            <x15:cachedUniqueName index="89" name="[dim_Date].[Date].&amp;[2011-07-18T00:00:00]"/>
            <x15:cachedUniqueName index="90" name="[dim_Date].[Date].&amp;[2011-07-19T00:00:00]"/>
            <x15:cachedUniqueName index="91" name="[dim_Date].[Date].&amp;[2011-07-20T00:00:00]"/>
            <x15:cachedUniqueName index="92" name="[dim_Date].[Date].&amp;[2011-07-21T00:00:00]"/>
            <x15:cachedUniqueName index="93" name="[dim_Date].[Date].&amp;[2011-07-22T00:00:00]"/>
            <x15:cachedUniqueName index="94" name="[dim_Date].[Date].&amp;[2011-07-24T00:00:00]"/>
            <x15:cachedUniqueName index="95" name="[dim_Date].[Date].&amp;[2011-07-25T00:00:00]"/>
            <x15:cachedUniqueName index="96" name="[dim_Date].[Date].&amp;[2011-07-26T00:00:00]"/>
            <x15:cachedUniqueName index="97" name="[dim_Date].[Date].&amp;[2011-07-27T00:00:00]"/>
            <x15:cachedUniqueName index="98" name="[dim_Date].[Date].&amp;[2011-07-28T00:00:00]"/>
            <x15:cachedUniqueName index="99" name="[dim_Date].[Date].&amp;[2011-07-29T00:00:00]"/>
            <x15:cachedUniqueName index="100" name="[dim_Date].[Date].&amp;[2011-07-31T00:00:00]"/>
            <x15:cachedUniqueName index="101" name="[dim_Date].[Date].&amp;[2011-06-01T00:00:00]"/>
            <x15:cachedUniqueName index="102" name="[dim_Date].[Date].&amp;[2011-06-02T00:00:00]"/>
            <x15:cachedUniqueName index="103" name="[dim_Date].[Date].&amp;[2011-06-03T00:00:00]"/>
            <x15:cachedUniqueName index="104" name="[dim_Date].[Date].&amp;[2011-06-05T00:00:00]"/>
            <x15:cachedUniqueName index="105" name="[dim_Date].[Date].&amp;[2011-06-06T00:00:00]"/>
            <x15:cachedUniqueName index="106" name="[dim_Date].[Date].&amp;[2011-06-07T00:00:00]"/>
            <x15:cachedUniqueName index="107" name="[dim_Date].[Date].&amp;[2011-06-08T00:00:00]"/>
            <x15:cachedUniqueName index="108" name="[dim_Date].[Date].&amp;[2011-06-09T00:00:00]"/>
            <x15:cachedUniqueName index="109" name="[dim_Date].[Date].&amp;[2011-06-10T00:00:00]"/>
            <x15:cachedUniqueName index="110" name="[dim_Date].[Date].&amp;[2011-06-12T00:00:00]"/>
            <x15:cachedUniqueName index="111" name="[dim_Date].[Date].&amp;[2011-06-13T00:00:00]"/>
            <x15:cachedUniqueName index="112" name="[dim_Date].[Date].&amp;[2011-06-14T00:00:00]"/>
            <x15:cachedUniqueName index="113" name="[dim_Date].[Date].&amp;[2011-06-15T00:00:00]"/>
            <x15:cachedUniqueName index="114" name="[dim_Date].[Date].&amp;[2011-06-16T00:00:00]"/>
            <x15:cachedUniqueName index="115" name="[dim_Date].[Date].&amp;[2011-06-17T00:00:00]"/>
            <x15:cachedUniqueName index="116" name="[dim_Date].[Date].&amp;[2011-06-19T00:00:00]"/>
            <x15:cachedUniqueName index="117" name="[dim_Date].[Date].&amp;[2011-06-20T00:00:00]"/>
            <x15:cachedUniqueName index="118" name="[dim_Date].[Date].&amp;[2011-06-21T00:00:00]"/>
            <x15:cachedUniqueName index="119" name="[dim_Date].[Date].&amp;[2011-06-22T00:00:00]"/>
            <x15:cachedUniqueName index="120" name="[dim_Date].[Date].&amp;[2011-06-23T00:00:00]"/>
            <x15:cachedUniqueName index="121" name="[dim_Date].[Date].&amp;[2011-06-24T00:00:00]"/>
            <x15:cachedUniqueName index="122" name="[dim_Date].[Date].&amp;[2011-06-26T00:00:00]"/>
            <x15:cachedUniqueName index="123" name="[dim_Date].[Date].&amp;[2011-06-27T00:00:00]"/>
            <x15:cachedUniqueName index="124" name="[dim_Date].[Date].&amp;[2011-06-28T00:00:00]"/>
            <x15:cachedUniqueName index="125" name="[dim_Date].[Date].&amp;[2011-06-29T00:00:00]"/>
            <x15:cachedUniqueName index="126" name="[dim_Date].[Date].&amp;[2011-06-30T00:00:00]"/>
            <x15:cachedUniqueName index="127" name="[dim_Date].[Date].&amp;[2011-05-01T00:00:00]"/>
            <x15:cachedUniqueName index="128" name="[dim_Date].[Date].&amp;[2011-05-03T00:00:00]"/>
            <x15:cachedUniqueName index="129" name="[dim_Date].[Date].&amp;[2011-05-04T00:00:00]"/>
            <x15:cachedUniqueName index="130" name="[dim_Date].[Date].&amp;[2011-05-05T00:00:00]"/>
            <x15:cachedUniqueName index="131" name="[dim_Date].[Date].&amp;[2011-05-06T00:00:00]"/>
            <x15:cachedUniqueName index="132" name="[dim_Date].[Date].&amp;[2011-05-08T00:00:00]"/>
            <x15:cachedUniqueName index="133" name="[dim_Date].[Date].&amp;[2011-05-09T00:00:00]"/>
            <x15:cachedUniqueName index="134" name="[dim_Date].[Date].&amp;[2011-05-10T00:00:00]"/>
            <x15:cachedUniqueName index="135" name="[dim_Date].[Date].&amp;[2011-05-11T00:00:00]"/>
            <x15:cachedUniqueName index="136" name="[dim_Date].[Date].&amp;[2011-05-12T00:00:00]"/>
            <x15:cachedUniqueName index="137" name="[dim_Date].[Date].&amp;[2011-05-13T00:00:00]"/>
            <x15:cachedUniqueName index="138" name="[dim_Date].[Date].&amp;[2011-05-15T00:00:00]"/>
            <x15:cachedUniqueName index="139" name="[dim_Date].[Date].&amp;[2011-05-16T00:00:00]"/>
            <x15:cachedUniqueName index="140" name="[dim_Date].[Date].&amp;[2011-05-17T00:00:00]"/>
            <x15:cachedUniqueName index="141" name="[dim_Date].[Date].&amp;[2011-05-18T00:00:00]"/>
            <x15:cachedUniqueName index="142" name="[dim_Date].[Date].&amp;[2011-05-19T00:00:00]"/>
            <x15:cachedUniqueName index="143" name="[dim_Date].[Date].&amp;[2011-05-20T00:00:00]"/>
            <x15:cachedUniqueName index="144" name="[dim_Date].[Date].&amp;[2011-05-22T00:00:00]"/>
            <x15:cachedUniqueName index="145" name="[dim_Date].[Date].&amp;[2011-05-23T00:00:00]"/>
            <x15:cachedUniqueName index="146" name="[dim_Date].[Date].&amp;[2011-05-24T00:00:00]"/>
            <x15:cachedUniqueName index="147" name="[dim_Date].[Date].&amp;[2011-05-25T00:00:00]"/>
            <x15:cachedUniqueName index="148" name="[dim_Date].[Date].&amp;[2011-05-26T00:00:00]"/>
            <x15:cachedUniqueName index="149" name="[dim_Date].[Date].&amp;[2011-05-27T00:00:00]"/>
            <x15:cachedUniqueName index="150" name="[dim_Date].[Date].&amp;[2011-05-29T00:00:00]"/>
            <x15:cachedUniqueName index="151" name="[dim_Date].[Date].&amp;[2011-05-31T00:00:00]"/>
            <x15:cachedUniqueName index="152" name="[dim_Date].[Date].&amp;[2011-03-01T00:00:00]"/>
            <x15:cachedUniqueName index="153" name="[dim_Date].[Date].&amp;[2011-03-02T00:00:00]"/>
            <x15:cachedUniqueName index="154" name="[dim_Date].[Date].&amp;[2011-03-03T00:00:00]"/>
            <x15:cachedUniqueName index="155" name="[dim_Date].[Date].&amp;[2011-03-04T00:00:00]"/>
            <x15:cachedUniqueName index="156" name="[dim_Date].[Date].&amp;[2011-03-06T00:00:00]"/>
            <x15:cachedUniqueName index="157" name="[dim_Date].[Date].&amp;[2011-03-07T00:00:00]"/>
            <x15:cachedUniqueName index="158" name="[dim_Date].[Date].&amp;[2011-03-08T00:00:00]"/>
            <x15:cachedUniqueName index="159" name="[dim_Date].[Date].&amp;[2011-03-09T00:00:00]"/>
            <x15:cachedUniqueName index="160" name="[dim_Date].[Date].&amp;[2011-03-10T00:00:00]"/>
            <x15:cachedUniqueName index="161" name="[dim_Date].[Date].&amp;[2011-03-11T00:00:00]"/>
            <x15:cachedUniqueName index="162" name="[dim_Date].[Date].&amp;[2011-03-13T00:00:00]"/>
            <x15:cachedUniqueName index="163" name="[dim_Date].[Date].&amp;[2011-03-14T00:00:00]"/>
            <x15:cachedUniqueName index="164" name="[dim_Date].[Date].&amp;[2011-03-15T00:00:00]"/>
            <x15:cachedUniqueName index="165" name="[dim_Date].[Date].&amp;[2011-03-16T00:00:00]"/>
            <x15:cachedUniqueName index="166" name="[dim_Date].[Date].&amp;[2011-03-17T00:00:00]"/>
            <x15:cachedUniqueName index="167" name="[dim_Date].[Date].&amp;[2011-03-18T00:00:00]"/>
            <x15:cachedUniqueName index="168" name="[dim_Date].[Date].&amp;[2011-03-20T00:00:00]"/>
            <x15:cachedUniqueName index="169" name="[dim_Date].[Date].&amp;[2011-03-21T00:00:00]"/>
            <x15:cachedUniqueName index="170" name="[dim_Date].[Date].&amp;[2011-03-22T00:00:00]"/>
            <x15:cachedUniqueName index="171" name="[dim_Date].[Date].&amp;[2011-03-23T00:00:00]"/>
            <x15:cachedUniqueName index="172" name="[dim_Date].[Date].&amp;[2011-03-24T00:00:00]"/>
            <x15:cachedUniqueName index="173" name="[dim_Date].[Date].&amp;[2011-03-25T00:00:00]"/>
            <x15:cachedUniqueName index="174" name="[dim_Date].[Date].&amp;[2011-03-27T00:00:00]"/>
            <x15:cachedUniqueName index="175" name="[dim_Date].[Date].&amp;[2011-03-28T00:00:00]"/>
            <x15:cachedUniqueName index="176" name="[dim_Date].[Date].&amp;[2011-03-29T00:00:00]"/>
            <x15:cachedUniqueName index="177" name="[dim_Date].[Date].&amp;[2011-03-30T00:00:00]"/>
            <x15:cachedUniqueName index="178" name="[dim_Date].[Date].&amp;[2011-03-31T00:00:00]"/>
            <x15:cachedUniqueName index="179" name="[dim_Date].[Date].&amp;[2011-11-01T00:00:00]"/>
            <x15:cachedUniqueName index="180" name="[dim_Date].[Date].&amp;[2011-11-02T00:00:00]"/>
            <x15:cachedUniqueName index="181" name="[dim_Date].[Date].&amp;[2011-11-03T00:00:00]"/>
            <x15:cachedUniqueName index="182" name="[dim_Date].[Date].&amp;[2011-11-04T00:00:00]"/>
            <x15:cachedUniqueName index="183" name="[dim_Date].[Date].&amp;[2011-11-06T00:00:00]"/>
            <x15:cachedUniqueName index="184" name="[dim_Date].[Date].&amp;[2011-11-07T00:00:00]"/>
            <x15:cachedUniqueName index="185" name="[dim_Date].[Date].&amp;[2011-11-08T00:00:00]"/>
            <x15:cachedUniqueName index="186" name="[dim_Date].[Date].&amp;[2011-11-09T00:00:00]"/>
            <x15:cachedUniqueName index="187" name="[dim_Date].[Date].&amp;[2011-11-10T00:00:00]"/>
            <x15:cachedUniqueName index="188" name="[dim_Date].[Date].&amp;[2011-11-11T00:00:00]"/>
            <x15:cachedUniqueName index="189" name="[dim_Date].[Date].&amp;[2011-11-13T00:00:00]"/>
            <x15:cachedUniqueName index="190" name="[dim_Date].[Date].&amp;[2011-11-14T00:00:00]"/>
            <x15:cachedUniqueName index="191" name="[dim_Date].[Date].&amp;[2011-11-15T00:00:00]"/>
            <x15:cachedUniqueName index="192" name="[dim_Date].[Date].&amp;[2011-11-16T00:00:00]"/>
            <x15:cachedUniqueName index="193" name="[dim_Date].[Date].&amp;[2011-11-17T00:00:00]"/>
            <x15:cachedUniqueName index="194" name="[dim_Date].[Date].&amp;[2011-11-18T00:00:00]"/>
            <x15:cachedUniqueName index="195" name="[dim_Date].[Date].&amp;[2011-11-20T00:00:00]"/>
            <x15:cachedUniqueName index="196" name="[dim_Date].[Date].&amp;[2011-11-21T00:00:00]"/>
            <x15:cachedUniqueName index="197" name="[dim_Date].[Date].&amp;[2011-11-22T00:00:00]"/>
            <x15:cachedUniqueName index="198" name="[dim_Date].[Date].&amp;[2011-11-23T00:00:00]"/>
            <x15:cachedUniqueName index="199" name="[dim_Date].[Date].&amp;[2011-11-24T00:00:00]"/>
            <x15:cachedUniqueName index="200" name="[dim_Date].[Date].&amp;[2011-11-25T00:00:00]"/>
            <x15:cachedUniqueName index="201" name="[dim_Date].[Date].&amp;[2011-11-27T00:00:00]"/>
            <x15:cachedUniqueName index="202" name="[dim_Date].[Date].&amp;[2011-11-28T00:00:00]"/>
            <x15:cachedUniqueName index="203" name="[dim_Date].[Date].&amp;[2011-11-29T00:00:00]"/>
            <x15:cachedUniqueName index="204" name="[dim_Date].[Date].&amp;[2011-11-30T00:00:00]"/>
            <x15:cachedUniqueName index="205" name="[dim_Date].[Date].&amp;[2011-10-02T00:00:00]"/>
            <x15:cachedUniqueName index="206" name="[dim_Date].[Date].&amp;[2011-10-03T00:00:00]"/>
            <x15:cachedUniqueName index="207" name="[dim_Date].[Date].&amp;[2011-10-04T00:00:00]"/>
            <x15:cachedUniqueName index="208" name="[dim_Date].[Date].&amp;[2011-10-05T00:00:00]"/>
            <x15:cachedUniqueName index="209" name="[dim_Date].[Date].&amp;[2011-10-06T00:00:00]"/>
            <x15:cachedUniqueName index="210" name="[dim_Date].[Date].&amp;[2011-10-07T00:00:00]"/>
            <x15:cachedUniqueName index="211" name="[dim_Date].[Date].&amp;[2011-10-09T00:00:00]"/>
            <x15:cachedUniqueName index="212" name="[dim_Date].[Date].&amp;[2011-10-10T00:00:00]"/>
            <x15:cachedUniqueName index="213" name="[dim_Date].[Date].&amp;[2011-10-11T00:00:00]"/>
            <x15:cachedUniqueName index="214" name="[dim_Date].[Date].&amp;[2011-10-12T00:00:00]"/>
            <x15:cachedUniqueName index="215" name="[dim_Date].[Date].&amp;[2011-10-13T00:00:00]"/>
            <x15:cachedUniqueName index="216" name="[dim_Date].[Date].&amp;[2011-10-14T00:00:00]"/>
            <x15:cachedUniqueName index="217" name="[dim_Date].[Date].&amp;[2011-10-16T00:00:00]"/>
            <x15:cachedUniqueName index="218" name="[dim_Date].[Date].&amp;[2011-10-17T00:00:00]"/>
            <x15:cachedUniqueName index="219" name="[dim_Date].[Date].&amp;[2011-10-18T00:00:00]"/>
            <x15:cachedUniqueName index="220" name="[dim_Date].[Date].&amp;[2011-10-19T00:00:00]"/>
            <x15:cachedUniqueName index="221" name="[dim_Date].[Date].&amp;[2011-10-20T00:00:00]"/>
            <x15:cachedUniqueName index="222" name="[dim_Date].[Date].&amp;[2011-10-21T00:00:00]"/>
            <x15:cachedUniqueName index="223" name="[dim_Date].[Date].&amp;[2011-10-23T00:00:00]"/>
            <x15:cachedUniqueName index="224" name="[dim_Date].[Date].&amp;[2011-10-24T00:00:00]"/>
            <x15:cachedUniqueName index="225" name="[dim_Date].[Date].&amp;[2011-10-25T00:00:00]"/>
            <x15:cachedUniqueName index="226" name="[dim_Date].[Date].&amp;[2011-10-26T00:00:00]"/>
            <x15:cachedUniqueName index="227" name="[dim_Date].[Date].&amp;[2011-10-27T00:00:00]"/>
            <x15:cachedUniqueName index="228" name="[dim_Date].[Date].&amp;[2011-10-28T00:00:00]"/>
            <x15:cachedUniqueName index="229" name="[dim_Date].[Date].&amp;[2011-10-30T00:00:00]"/>
            <x15:cachedUniqueName index="230" name="[dim_Date].[Date].&amp;[2011-10-31T00:00:00]"/>
            <x15:cachedUniqueName index="231" name="[dim_Date].[Date].&amp;[2011-09-01T00:00:00]"/>
            <x15:cachedUniqueName index="232" name="[dim_Date].[Date].&amp;[2011-09-02T00:00:00]"/>
            <x15:cachedUniqueName index="233" name="[dim_Date].[Date].&amp;[2011-09-04T00:00:00]"/>
            <x15:cachedUniqueName index="234" name="[dim_Date].[Date].&amp;[2011-09-05T00:00:00]"/>
            <x15:cachedUniqueName index="235" name="[dim_Date].[Date].&amp;[2011-09-06T00:00:00]"/>
            <x15:cachedUniqueName index="236" name="[dim_Date].[Date].&amp;[2011-09-07T00:00:00]"/>
            <x15:cachedUniqueName index="237" name="[dim_Date].[Date].&amp;[2011-09-08T00:00:00]"/>
            <x15:cachedUniqueName index="238" name="[dim_Date].[Date].&amp;[2011-09-09T00:00:00]"/>
            <x15:cachedUniqueName index="239" name="[dim_Date].[Date].&amp;[2011-09-11T00:00:00]"/>
            <x15:cachedUniqueName index="240" name="[dim_Date].[Date].&amp;[2011-09-12T00:00:00]"/>
            <x15:cachedUniqueName index="241" name="[dim_Date].[Date].&amp;[2011-09-13T00:00:00]"/>
            <x15:cachedUniqueName index="242" name="[dim_Date].[Date].&amp;[2011-09-14T00:00:00]"/>
            <x15:cachedUniqueName index="243" name="[dim_Date].[Date].&amp;[2011-09-15T00:00:00]"/>
            <x15:cachedUniqueName index="244" name="[dim_Date].[Date].&amp;[2011-09-16T00:00:00]"/>
            <x15:cachedUniqueName index="245" name="[dim_Date].[Date].&amp;[2011-09-18T00:00:00]"/>
            <x15:cachedUniqueName index="246" name="[dim_Date].[Date].&amp;[2011-09-19T00:00:00]"/>
            <x15:cachedUniqueName index="247" name="[dim_Date].[Date].&amp;[2011-09-20T00:00:00]"/>
            <x15:cachedUniqueName index="248" name="[dim_Date].[Date].&amp;[2011-09-21T00:00:00]"/>
            <x15:cachedUniqueName index="249" name="[dim_Date].[Date].&amp;[2011-09-22T00:00:00]"/>
            <x15:cachedUniqueName index="250" name="[dim_Date].[Date].&amp;[2011-09-23T00:00:00]"/>
            <x15:cachedUniqueName index="251" name="[dim_Date].[Date].&amp;[2011-09-25T00:00:00]"/>
            <x15:cachedUniqueName index="252" name="[dim_Date].[Date].&amp;[2011-09-26T00:00:00]"/>
            <x15:cachedUniqueName index="253" name="[dim_Date].[Date].&amp;[2011-09-27T00:00:00]"/>
            <x15:cachedUniqueName index="254" name="[dim_Date].[Date].&amp;[2011-09-28T00:00:00]"/>
            <x15:cachedUniqueName index="255" name="[dim_Date].[Date].&amp;[2011-09-29T00:00:00]"/>
            <x15:cachedUniqueName index="256" name="[dim_Date].[Date].&amp;[2011-09-30T00:00:00]"/>
            <x15:cachedUniqueName index="257" name="[dim_Date].[Date].&amp;[2011-02-01T00:00:00]"/>
            <x15:cachedUniqueName index="258" name="[dim_Date].[Date].&amp;[2011-02-02T00:00:00]"/>
            <x15:cachedUniqueName index="259" name="[dim_Date].[Date].&amp;[2011-02-03T00:00:00]"/>
            <x15:cachedUniqueName index="260" name="[dim_Date].[Date].&amp;[2011-02-04T00:00:00]"/>
            <x15:cachedUniqueName index="261" name="[dim_Date].[Date].&amp;[2011-02-06T00:00:00]"/>
            <x15:cachedUniqueName index="262" name="[dim_Date].[Date].&amp;[2011-02-07T00:00:00]"/>
            <x15:cachedUniqueName index="263" name="[dim_Date].[Date].&amp;[2011-02-08T00:00:00]"/>
            <x15:cachedUniqueName index="264" name="[dim_Date].[Date].&amp;[2011-02-09T00:00:00]"/>
            <x15:cachedUniqueName index="265" name="[dim_Date].[Date].&amp;[2011-02-10T00:00:00]"/>
            <x15:cachedUniqueName index="266" name="[dim_Date].[Date].&amp;[2011-02-11T00:00:00]"/>
            <x15:cachedUniqueName index="267" name="[dim_Date].[Date].&amp;[2011-02-13T00:00:00]"/>
            <x15:cachedUniqueName index="268" name="[dim_Date].[Date].&amp;[2011-02-14T00:00:00]"/>
            <x15:cachedUniqueName index="269" name="[dim_Date].[Date].&amp;[2011-02-15T00:00:00]"/>
            <x15:cachedUniqueName index="270" name="[dim_Date].[Date].&amp;[2011-02-16T00:00:00]"/>
            <x15:cachedUniqueName index="271" name="[dim_Date].[Date].&amp;[2011-02-17T00:00:00]"/>
            <x15:cachedUniqueName index="272" name="[dim_Date].[Date].&amp;[2011-02-18T00:00:00]"/>
            <x15:cachedUniqueName index="273" name="[dim_Date].[Date].&amp;[2011-02-20T00:00:00]"/>
            <x15:cachedUniqueName index="274" name="[dim_Date].[Date].&amp;[2011-02-21T00:00:00]"/>
            <x15:cachedUniqueName index="275" name="[dim_Date].[Date].&amp;[2011-02-22T00:00:00]"/>
            <x15:cachedUniqueName index="276" name="[dim_Date].[Date].&amp;[2011-02-23T00:00:00]"/>
            <x15:cachedUniqueName index="277" name="[dim_Date].[Date].&amp;[2011-02-24T00:00:00]"/>
            <x15:cachedUniqueName index="278" name="[dim_Date].[Date].&amp;[2011-02-25T00:00:00]"/>
            <x15:cachedUniqueName index="279" name="[dim_Date].[Date].&amp;[2011-02-27T00:00:00]"/>
            <x15:cachedUniqueName index="280" name="[dim_Date].[Date].&amp;[2011-02-28T00:00:00]"/>
            <x15:cachedUniqueName index="281" name="[dim_Date].[Date].&amp;[2011-01-04T00:00:00]"/>
            <x15:cachedUniqueName index="282" name="[dim_Date].[Date].&amp;[2011-01-05T00:00:00]"/>
            <x15:cachedUniqueName index="283" name="[dim_Date].[Date].&amp;[2011-01-06T00:00:00]"/>
            <x15:cachedUniqueName index="284" name="[dim_Date].[Date].&amp;[2011-01-07T00:00:00]"/>
            <x15:cachedUniqueName index="285" name="[dim_Date].[Date].&amp;[2011-01-09T00:00:00]"/>
            <x15:cachedUniqueName index="286" name="[dim_Date].[Date].&amp;[2011-01-10T00:00:00]"/>
            <x15:cachedUniqueName index="287" name="[dim_Date].[Date].&amp;[2011-01-11T00:00:00]"/>
            <x15:cachedUniqueName index="288" name="[dim_Date].[Date].&amp;[2011-01-12T00:00:00]"/>
            <x15:cachedUniqueName index="289" name="[dim_Date].[Date].&amp;[2011-01-13T00:00:00]"/>
            <x15:cachedUniqueName index="290" name="[dim_Date].[Date].&amp;[2011-01-14T00:00:00]"/>
            <x15:cachedUniqueName index="291" name="[dim_Date].[Date].&amp;[2011-01-16T00:00:00]"/>
            <x15:cachedUniqueName index="292" name="[dim_Date].[Date].&amp;[2011-01-17T00:00:00]"/>
            <x15:cachedUniqueName index="293" name="[dim_Date].[Date].&amp;[2011-01-18T00:00:00]"/>
            <x15:cachedUniqueName index="294" name="[dim_Date].[Date].&amp;[2011-01-19T00:00:00]"/>
            <x15:cachedUniqueName index="295" name="[dim_Date].[Date].&amp;[2011-01-20T00:00:00]"/>
            <x15:cachedUniqueName index="296" name="[dim_Date].[Date].&amp;[2011-01-21T00:00:00]"/>
            <x15:cachedUniqueName index="297" name="[dim_Date].[Date].&amp;[2011-01-23T00:00:00]"/>
            <x15:cachedUniqueName index="298" name="[dim_Date].[Date].&amp;[2011-01-24T00:00:00]"/>
            <x15:cachedUniqueName index="299" name="[dim_Date].[Date].&amp;[2011-01-25T00:00:00]"/>
            <x15:cachedUniqueName index="300" name="[dim_Date].[Date].&amp;[2011-01-26T00:00:00]"/>
            <x15:cachedUniqueName index="301" name="[dim_Date].[Date].&amp;[2011-01-27T00:00:00]"/>
            <x15:cachedUniqueName index="302" name="[dim_Date].[Date].&amp;[2011-01-28T00:00:00]"/>
            <x15:cachedUniqueName index="303" name="[dim_Date].[Date].&amp;[2011-01-30T00:00:00]"/>
            <x15:cachedUniqueName index="304" name="[dim_Date].[Date].&amp;[2011-01-31T00:00:00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102511574" backgroundQuery="1" createdVersion="8" refreshedVersion="8" minRefreshableVersion="3" recordCount="0" supportSubquery="1" supportAdvancedDrill="1" xr:uid="{1B2F9122-F9B5-4440-A77A-261847F33757}">
  <cacheSource type="external" connectionId="1"/>
  <cacheFields count="4">
    <cacheField name="[Measures].[m_TrueRevenue]" caption="m_TrueRevenue" numFmtId="0" hierarchy="44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  <extLst>
        <ext xmlns:x15="http://schemas.microsoft.com/office/spreadsheetml/2010/11/main" uri="{4F2E5C28-24EA-4eb8-9CBF-B6C8F9C3D259}">
          <x15:cachedUniqueNames>
            <x15:cachedUniqueName index="0" name="[dim_Customer].[Country].&amp;[EIRE]"/>
            <x15:cachedUniqueName index="1" name="[dim_Customer].[Country].&amp;[FRANCE]"/>
            <x15:cachedUniqueName index="2" name="[dim_Customer].[Country].&amp;[GERMANY]"/>
            <x15:cachedUniqueName index="3" name="[dim_Customer].[Country].&amp;[NETHERLANDS]"/>
            <x15:cachedUniqueName index="4" name="[dim_Customer].[Country].&amp;[UNITED KINGDOM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1025462963" backgroundQuery="1" createdVersion="8" refreshedVersion="8" minRefreshableVersion="3" recordCount="0" supportSubquery="1" supportAdvancedDrill="1" xr:uid="{8EB12D2C-D32B-4443-B7E9-686D6B9DFE5C}">
  <cacheSource type="external" connectionId="1"/>
  <cacheFields count="3">
    <cacheField name="[Measures].[m_TrueRevenue]" caption="m_TrueRevenue" numFmtId="0" hierarchy="44" level="32767"/>
    <cacheField name="[dim_Product].[Description].[Description]" caption="Description" numFmtId="0" hierarchy="13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  <extLst>
        <ext xmlns:x15="http://schemas.microsoft.com/office/spreadsheetml/2010/11/main" uri="{4F2E5C28-24EA-4eb8-9CBF-B6C8F9C3D259}">
          <x15:cachedUniqueNames>
            <x15:cachedUniqueName index="0" name="[dim_Product].[Description].&amp;[DOTCOM POSTAGE]"/>
            <x15:cachedUniqueName index="1" name="[dim_Product].[Description].&amp;[JUMBO BAG RED RETROSPOT]"/>
            <x15:cachedUniqueName index="2" name="[dim_Product].[Description].&amp;[mailout]"/>
            <x15:cachedUniqueName index="3" name="[dim_Product].[Description].&amp;[Manual]"/>
            <x15:cachedUniqueName index="4" name="[dim_Product].[Description].&amp;[MEDIUM CERAMIC TOP STORAGE JAR]"/>
            <x15:cachedUniqueName index="5" name="[dim_Product].[Description].&amp;[PAPER CRAFT , LITTLE BIRDIE]"/>
            <x15:cachedUniqueName index="6" name="[dim_Product].[Description].&amp;[PARTY BUNTING]"/>
            <x15:cachedUniqueName index="7" name="[dim_Product].[Description].&amp;[POSTAGE]"/>
            <x15:cachedUniqueName index="8" name="[dim_Product].[Description].&amp;[REGENCY CAKESTAND 3 TIER]"/>
            <x15:cachedUniqueName index="9" name="[dim_Product].[Description].&amp;[WHITE HANGING HEART T-LIGHT HOLDER]"/>
            <x15:cachedUniqueName index="10" name="[dim_Product].[Description].&amp;[PICNIC BASKET WICKER SMALL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4922800926" backgroundQuery="1" createdVersion="8" refreshedVersion="8" minRefreshableVersion="3" recordCount="0" supportSubquery="1" supportAdvancedDrill="1" xr:uid="{AB6CC742-73F6-44F9-A3DC-059B1DC2F1F3}">
  <cacheSource type="external" connectionId="1"/>
  <cacheFields count="3"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Measures].[m_TrueRevenue]" caption="m_TrueRevenue" numFmtId="0" hierarchy="44" level="32767"/>
    <cacheField name="[dim_Country].[Country].[Country]" caption="Country" numFmtId="0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492210648" backgroundQuery="1" createdVersion="8" refreshedVersion="8" minRefreshableVersion="3" recordCount="0" supportSubquery="1" supportAdvancedDrill="1" xr:uid="{7C178B15-04E4-48AD-9BBA-4FDEEDE1C1CC}">
  <cacheSource type="external" connectionId="1"/>
  <cacheFields count="3">
    <cacheField name="[Measures].[m_Customers]" caption="m_Customers" numFmtId="0" hierarchy="40" level="32767"/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 oneField="1">
      <fieldsUsage count="1">
        <fieldUsage x="0"/>
      </fieldsUsage>
    </cacheHierarchy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0309953702" backgroundQuery="1" createdVersion="3" refreshedVersion="8" minRefreshableVersion="3" recordCount="0" supportSubquery="1" supportAdvancedDrill="1" xr:uid="{34BFCC7A-982E-46F0-965B-CC820FDE26B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178922443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0311689818" backgroundQuery="1" createdVersion="3" refreshedVersion="8" minRefreshableVersion="3" recordCount="0" supportSubquery="1" supportAdvancedDrill="1" xr:uid="{A33ED086-8FE0-4441-BB59-B756397984B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83356604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трана/Выручка" cacheId="703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8">
  <location ref="D1:E7" firstHeaderRow="1" firstDataRow="1" firstDataCol="1"/>
  <pivotFields count="4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4">
      <autoFilter ref="A1">
        <filterColumn colId="0">
          <top10 val="5" filterVal="5"/>
        </filterColumn>
      </autoFilter>
    </filter>
    <filter fld="1" type="count" id="5" iMeasureHier="44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Дата/Выручка" cacheId="700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5">
  <location ref="A1:B320" firstHeaderRow="1" firstDataRow="1" firstDataCol="1"/>
  <pivotFields count="4">
    <pivotField dataField="1" subtotalTop="0" showAll="0" defaultSubtotal="0"/>
    <pivotField axis="axisRow" allDrilled="1" subtotalTop="0" showAll="0" dataSourceSort="1" defaultSubtotal="0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  <pivotField allDrilled="1" subtotalTop="0" showAll="0" dataSourceSort="1" defaultSubtotal="0" defaultAttributeDrillState="1"/>
  </pivotFields>
  <rowFields count="2">
    <field x="1"/>
    <field x="2"/>
  </rowFields>
  <rowItems count="319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>
      <x v="1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r="1">
      <x v="33"/>
    </i>
    <i r="1">
      <x v="34"/>
    </i>
    <i r="1">
      <x v="35"/>
    </i>
    <i r="1">
      <x v="36"/>
    </i>
    <i r="1">
      <x v="37"/>
    </i>
    <i r="1"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>
      <x v="2"/>
    </i>
    <i r="1">
      <x v="46"/>
    </i>
    <i r="1">
      <x v="47"/>
    </i>
    <i r="1">
      <x v="48"/>
    </i>
    <i r="1">
      <x v="49"/>
    </i>
    <i r="1">
      <x v="50"/>
    </i>
    <i r="1">
      <x v="51"/>
    </i>
    <i r="1">
      <x v="52"/>
    </i>
    <i r="1"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 r="1">
      <x v="62"/>
    </i>
    <i r="1">
      <x v="63"/>
    </i>
    <i r="1">
      <x v="64"/>
    </i>
    <i r="1">
      <x v="65"/>
    </i>
    <i r="1">
      <x v="66"/>
    </i>
    <i>
      <x v="3"/>
    </i>
    <i r="1">
      <x v="67"/>
    </i>
    <i r="1">
      <x v="68"/>
    </i>
    <i r="1">
      <x v="69"/>
    </i>
    <i r="1">
      <x v="70"/>
    </i>
    <i r="1">
      <x v="71"/>
    </i>
    <i r="1">
      <x v="72"/>
    </i>
    <i r="1">
      <x v="73"/>
    </i>
    <i r="1">
      <x v="74"/>
    </i>
    <i>
      <x v="4"/>
    </i>
    <i r="1">
      <x v="75"/>
    </i>
    <i r="1">
      <x v="76"/>
    </i>
    <i r="1">
      <x v="77"/>
    </i>
    <i r="1">
      <x v="78"/>
    </i>
    <i r="1">
      <x v="79"/>
    </i>
    <i r="1">
      <x v="80"/>
    </i>
    <i r="1"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 r="1">
      <x v="92"/>
    </i>
    <i r="1">
      <x v="93"/>
    </i>
    <i r="1">
      <x v="94"/>
    </i>
    <i r="1">
      <x v="95"/>
    </i>
    <i r="1">
      <x v="96"/>
    </i>
    <i r="1">
      <x v="97"/>
    </i>
    <i r="1">
      <x v="98"/>
    </i>
    <i r="1">
      <x v="99"/>
    </i>
    <i r="1">
      <x v="100"/>
    </i>
    <i>
      <x v="5"/>
    </i>
    <i r="1">
      <x v="101"/>
    </i>
    <i r="1">
      <x v="102"/>
    </i>
    <i r="1">
      <x v="103"/>
    </i>
    <i r="1">
      <x v="104"/>
    </i>
    <i r="1">
      <x v="105"/>
    </i>
    <i r="1">
      <x v="106"/>
    </i>
    <i r="1">
      <x v="107"/>
    </i>
    <i r="1">
      <x v="108"/>
    </i>
    <i r="1">
      <x v="109"/>
    </i>
    <i r="1">
      <x v="110"/>
    </i>
    <i r="1">
      <x v="111"/>
    </i>
    <i r="1">
      <x v="112"/>
    </i>
    <i r="1">
      <x v="113"/>
    </i>
    <i r="1">
      <x v="114"/>
    </i>
    <i r="1">
      <x v="115"/>
    </i>
    <i r="1">
      <x v="116"/>
    </i>
    <i r="1">
      <x v="117"/>
    </i>
    <i r="1">
      <x v="118"/>
    </i>
    <i r="1">
      <x v="119"/>
    </i>
    <i r="1">
      <x v="120"/>
    </i>
    <i r="1">
      <x v="121"/>
    </i>
    <i r="1">
      <x v="122"/>
    </i>
    <i r="1">
      <x v="123"/>
    </i>
    <i r="1">
      <x v="124"/>
    </i>
    <i r="1">
      <x v="125"/>
    </i>
    <i r="1">
      <x v="126"/>
    </i>
    <i>
      <x v="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 r="1">
      <x v="135"/>
    </i>
    <i r="1">
      <x v="136"/>
    </i>
    <i r="1">
      <x v="137"/>
    </i>
    <i r="1">
      <x v="138"/>
    </i>
    <i r="1">
      <x v="139"/>
    </i>
    <i r="1">
      <x v="140"/>
    </i>
    <i r="1">
      <x v="141"/>
    </i>
    <i r="1">
      <x v="142"/>
    </i>
    <i r="1">
      <x v="143"/>
    </i>
    <i r="1">
      <x v="144"/>
    </i>
    <i r="1">
      <x v="145"/>
    </i>
    <i r="1">
      <x v="146"/>
    </i>
    <i r="1">
      <x v="147"/>
    </i>
    <i r="1">
      <x v="148"/>
    </i>
    <i r="1">
      <x v="149"/>
    </i>
    <i r="1">
      <x v="150"/>
    </i>
    <i r="1">
      <x v="151"/>
    </i>
    <i>
      <x v="7"/>
    </i>
    <i r="1">
      <x v="152"/>
    </i>
    <i r="1">
      <x v="153"/>
    </i>
    <i r="1">
      <x v="154"/>
    </i>
    <i r="1">
      <x v="155"/>
    </i>
    <i r="1">
      <x v="156"/>
    </i>
    <i r="1">
      <x v="157"/>
    </i>
    <i r="1">
      <x v="158"/>
    </i>
    <i r="1">
      <x v="159"/>
    </i>
    <i r="1">
      <x v="160"/>
    </i>
    <i r="1">
      <x v="161"/>
    </i>
    <i r="1">
      <x v="162"/>
    </i>
    <i r="1">
      <x v="163"/>
    </i>
    <i r="1">
      <x v="164"/>
    </i>
    <i r="1">
      <x v="165"/>
    </i>
    <i r="1">
      <x v="166"/>
    </i>
    <i r="1">
      <x v="167"/>
    </i>
    <i r="1">
      <x v="168"/>
    </i>
    <i r="1">
      <x v="169"/>
    </i>
    <i r="1">
      <x v="170"/>
    </i>
    <i r="1">
      <x v="171"/>
    </i>
    <i r="1">
      <x v="172"/>
    </i>
    <i r="1">
      <x v="173"/>
    </i>
    <i r="1">
      <x v="174"/>
    </i>
    <i r="1">
      <x v="175"/>
    </i>
    <i r="1">
      <x v="176"/>
    </i>
    <i r="1">
      <x v="177"/>
    </i>
    <i r="1">
      <x v="178"/>
    </i>
    <i>
      <x v="8"/>
    </i>
    <i r="1">
      <x v="179"/>
    </i>
    <i r="1">
      <x v="180"/>
    </i>
    <i r="1">
      <x v="181"/>
    </i>
    <i r="1">
      <x v="182"/>
    </i>
    <i r="1">
      <x v="183"/>
    </i>
    <i r="1">
      <x v="184"/>
    </i>
    <i r="1">
      <x v="185"/>
    </i>
    <i r="1">
      <x v="186"/>
    </i>
    <i r="1">
      <x v="187"/>
    </i>
    <i r="1">
      <x v="188"/>
    </i>
    <i r="1">
      <x v="189"/>
    </i>
    <i r="1">
      <x v="190"/>
    </i>
    <i r="1">
      <x v="191"/>
    </i>
    <i r="1">
      <x v="192"/>
    </i>
    <i r="1">
      <x v="193"/>
    </i>
    <i r="1">
      <x v="194"/>
    </i>
    <i r="1">
      <x v="195"/>
    </i>
    <i r="1">
      <x v="196"/>
    </i>
    <i r="1">
      <x v="197"/>
    </i>
    <i r="1">
      <x v="198"/>
    </i>
    <i r="1">
      <x v="199"/>
    </i>
    <i r="1">
      <x v="200"/>
    </i>
    <i r="1">
      <x v="201"/>
    </i>
    <i r="1">
      <x v="202"/>
    </i>
    <i r="1">
      <x v="203"/>
    </i>
    <i r="1">
      <x v="204"/>
    </i>
    <i>
      <x v="9"/>
    </i>
    <i r="1">
      <x v="205"/>
    </i>
    <i r="1">
      <x v="206"/>
    </i>
    <i r="1">
      <x v="207"/>
    </i>
    <i r="1">
      <x v="208"/>
    </i>
    <i r="1">
      <x v="209"/>
    </i>
    <i r="1">
      <x v="210"/>
    </i>
    <i r="1">
      <x v="211"/>
    </i>
    <i r="1">
      <x v="212"/>
    </i>
    <i r="1">
      <x v="213"/>
    </i>
    <i r="1">
      <x v="214"/>
    </i>
    <i r="1">
      <x v="215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>
      <x v="1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 r="1">
      <x v="242"/>
    </i>
    <i r="1">
      <x v="243"/>
    </i>
    <i r="1">
      <x v="244"/>
    </i>
    <i r="1">
      <x v="245"/>
    </i>
    <i r="1">
      <x v="246"/>
    </i>
    <i r="1">
      <x v="247"/>
    </i>
    <i r="1">
      <x v="248"/>
    </i>
    <i r="1">
      <x v="249"/>
    </i>
    <i r="1">
      <x v="250"/>
    </i>
    <i r="1">
      <x v="251"/>
    </i>
    <i r="1">
      <x v="252"/>
    </i>
    <i r="1">
      <x v="253"/>
    </i>
    <i r="1">
      <x v="254"/>
    </i>
    <i r="1">
      <x v="255"/>
    </i>
    <i r="1">
      <x v="256"/>
    </i>
    <i>
      <x v="11"/>
    </i>
    <i r="1">
      <x v="257"/>
    </i>
    <i r="1">
      <x v="258"/>
    </i>
    <i r="1">
      <x v="259"/>
    </i>
    <i r="1">
      <x v="260"/>
    </i>
    <i r="1">
      <x v="261"/>
    </i>
    <i r="1">
      <x v="262"/>
    </i>
    <i r="1">
      <x v="263"/>
    </i>
    <i r="1">
      <x v="264"/>
    </i>
    <i r="1">
      <x v="265"/>
    </i>
    <i r="1">
      <x v="266"/>
    </i>
    <i r="1">
      <x v="267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 r="1">
      <x v="277"/>
    </i>
    <i r="1">
      <x v="278"/>
    </i>
    <i r="1">
      <x v="279"/>
    </i>
    <i r="1">
      <x v="280"/>
    </i>
    <i>
      <x v="12"/>
    </i>
    <i r="1">
      <x v="281"/>
    </i>
    <i r="1">
      <x v="282"/>
    </i>
    <i r="1">
      <x v="283"/>
    </i>
    <i r="1">
      <x v="284"/>
    </i>
    <i r="1">
      <x v="285"/>
    </i>
    <i r="1">
      <x v="286"/>
    </i>
    <i r="1">
      <x v="287"/>
    </i>
    <i r="1">
      <x v="288"/>
    </i>
    <i r="1">
      <x v="289"/>
    </i>
    <i r="1">
      <x v="290"/>
    </i>
    <i r="1">
      <x v="291"/>
    </i>
    <i r="1">
      <x v="292"/>
    </i>
    <i r="1">
      <x v="293"/>
    </i>
    <i r="1">
      <x v="294"/>
    </i>
    <i r="1">
      <x v="295"/>
    </i>
    <i r="1">
      <x v="296"/>
    </i>
    <i r="1">
      <x v="297"/>
    </i>
    <i r="1">
      <x v="298"/>
    </i>
    <i r="1">
      <x v="299"/>
    </i>
    <i r="1">
      <x v="300"/>
    </i>
    <i r="1">
      <x v="301"/>
    </i>
    <i r="1">
      <x v="302"/>
    </i>
    <i r="1">
      <x v="303"/>
    </i>
    <i r="1">
      <x v="304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ОписаниеТовара/Выручка" cacheId="706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itemPrintTitles="1" createdVersion="8" indent="0" outline="1" outlineData="1" multipleFieldFilters="0" chartFormat="11">
  <location ref="G1:H12" firstHeaderRow="1" firstDataRow="1" firstDataCol="1"/>
  <pivotFields count="3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849E7D-50A1-43CC-B09A-FB4F4FCD6741}" name="Сегменты/Клиенты" cacheId="1037" applyNumberFormats="0" applyBorderFormats="0" applyFontFormats="0" applyPatternFormats="0" applyAlignmentFormats="0" applyWidthHeightFormats="1" dataCaption="Значения" tag="c882632f-be36-428c-8823-cdb823fe38ec" updatedVersion="8" minRefreshableVersion="3" useAutoFormatting="1" itemPrintTitles="1" createdVersion="8" indent="0" outline="1" outlineData="1" multipleFieldFilters="0" chartFormat="21">
  <location ref="D1:E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4">
    <chartFormat chart="1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F1B5A4-D25C-453A-8A30-70C99EAF98D8}" name="Сегменты/Выручка" cacheId="1039" applyNumberFormats="0" applyBorderFormats="0" applyFontFormats="0" applyPatternFormats="0" applyAlignmentFormats="0" applyWidthHeightFormats="1" dataCaption="Значения" tag="aa1c036f-115d-4aa9-97a4-112c05e929fc" updatedVersion="8" minRefreshableVersion="3" useAutoFormatting="1" itemPrintTitles="1" createdVersion="8" indent="0" outline="1" outlineData="1" multipleFieldFilters="0" chartFormat="16">
  <location ref="A1:B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chartFormats count="4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1" xr10:uid="{2D517553-794D-4306-B0F3-D88B53E4A896}" sourceName="[dim_Country].[Country]">
  <pivotTables>
    <pivotTable tabId="12" name="Сегменты/Выручка"/>
    <pivotTable tabId="12" name="Сегменты/Клиенты"/>
  </pivotTables>
  <data>
    <olap pivotCacheId="1178922443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A4097DA9-473D-45F2-811B-9D4F974A5B1F}" cache="Срез_Country1" caption="Country" columnCount="2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18" totalsRowShown="0" headerRowDxfId="16" dataDxfId="15">
  <autoFilter ref="A1:F18" xr:uid="{298305D7-123B-4DAE-B17A-B4E49046288F}"/>
  <tableColumns count="6">
    <tableColumn id="1" xr3:uid="{7300A033-17C1-4F15-AACA-48EE04C74341}" name="Метрика" dataDxfId="14"/>
    <tableColumn id="2" xr3:uid="{3175DFD0-F419-4FBE-A324-0500B26FF4C4}" name="Название DAX-меры" dataDxfId="13"/>
    <tableColumn id="3" xr3:uid="{282DA742-9B6F-401D-9A87-AD27365E77A1}" name="Описание" dataDxfId="12"/>
    <tableColumn id="4" xr3:uid="{47BE4908-0282-459D-BFB7-26E9FA177A15}" name="Формула/Логика" dataDxfId="11"/>
    <tableColumn id="5" xr3:uid="{F51D8C2D-6EE2-469C-B98C-A78477B94396}" name="Единица измерения" dataDxfId="10"/>
    <tableColumn id="6" xr3:uid="{229A3F79-A976-48ED-801F-C43EE3323B68}" name="Важные нюансы" dataDxfId="9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8">
  <autoFilter ref="A1:D2" xr:uid="{EC5268F6-F343-4EB7-8B1A-BDAE7928677B}"/>
  <tableColumns count="4">
    <tableColumn id="1" xr3:uid="{B3F7C2FB-8102-422C-B05C-1ACD9E8B9067}" name="Общее количество строк" dataDxfId="7"/>
    <tableColumn id="2" xr3:uid="{0FE30FC4-B53B-493A-8BD7-76733F22404F}" name="Процент пропусков CustomerID" dataDxfId="6"/>
    <tableColumn id="3" xr3:uid="{A5BE8913-0ABF-4DCA-BC67-BDBD2003564F}" name="Диапазон дат" dataDxfId="5"/>
    <tableColumn id="4" xr3:uid="{795BBC4A-19ED-47D9-BB09-B8F4CA5AC696}" name="Аномалии" dataDxfId="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tbl_Control" displayName="tbl_Control" ref="A1:C2" totalsRowShown="0" dataDxfId="3">
  <autoFilter ref="A1:C2" xr:uid="{CC713958-CFFA-465A-9552-102178FE81E2}"/>
  <tableColumns count="3">
    <tableColumn id="1" xr3:uid="{04487998-4167-4E7D-A6A4-DEEA4B3855D5}" name="Parameter " dataDxfId="2"/>
    <tableColumn id="2" xr3:uid="{6FBE345B-EF9C-4CD3-8686-D4EF982C7D89}" name="Value " dataDxfId="1"/>
    <tableColumn id="3" xr3:uid="{BD2B04F1-ED1D-4AAC-8BA1-120E8D47413A}" name="Comment 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66"/>
  <sheetViews>
    <sheetView workbookViewId="0">
      <selection activeCell="AB1" sqref="AB1"/>
    </sheetView>
  </sheetViews>
  <sheetFormatPr defaultRowHeight="15" x14ac:dyDescent="0.25"/>
  <sheetData>
    <row r="1" spans="1:27" ht="20.25" x14ac:dyDescent="0.25">
      <c r="A1" s="42" t="s">
        <v>1</v>
      </c>
      <c r="B1" s="43"/>
      <c r="C1" s="43"/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43"/>
      <c r="U1" s="43"/>
      <c r="V1" s="43"/>
      <c r="W1" s="43"/>
      <c r="X1" s="43"/>
      <c r="Y1" s="43"/>
      <c r="Z1" s="43"/>
      <c r="AA1" s="44"/>
    </row>
    <row r="2" spans="1:27" x14ac:dyDescent="0.25">
      <c r="A2" s="22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  <c r="AA2" s="24"/>
    </row>
    <row r="3" spans="1:27" x14ac:dyDescent="0.25">
      <c r="A3" s="25" t="s">
        <v>2</v>
      </c>
      <c r="B3" s="26"/>
      <c r="C3" s="26"/>
      <c r="D3" s="26"/>
      <c r="E3" s="26"/>
      <c r="F3" s="26"/>
      <c r="G3" s="26"/>
      <c r="H3" s="26"/>
      <c r="I3" s="26"/>
      <c r="J3" s="26"/>
      <c r="K3" s="26"/>
      <c r="L3" s="26"/>
      <c r="M3" s="26"/>
      <c r="N3" s="26"/>
      <c r="O3" s="26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  <c r="AA3" s="27"/>
    </row>
    <row r="4" spans="1:27" x14ac:dyDescent="0.25">
      <c r="A4" s="22" t="s">
        <v>3</v>
      </c>
      <c r="B4" s="23"/>
      <c r="C4" s="23"/>
      <c r="D4" s="23"/>
      <c r="E4" s="23"/>
      <c r="F4" s="23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  <c r="V4" s="23"/>
      <c r="W4" s="23"/>
      <c r="X4" s="23"/>
      <c r="Y4" s="23"/>
      <c r="Z4" s="23"/>
      <c r="AA4" s="24"/>
    </row>
    <row r="5" spans="1:27" ht="17.25" customHeight="1" x14ac:dyDescent="0.25">
      <c r="A5" s="22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4"/>
    </row>
    <row r="6" spans="1:27" ht="18.75" x14ac:dyDescent="0.25">
      <c r="A6" s="34" t="s">
        <v>4</v>
      </c>
      <c r="B6" s="35"/>
      <c r="C6" s="35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  <c r="AA6" s="36"/>
    </row>
    <row r="7" spans="1:27" x14ac:dyDescent="0.25">
      <c r="A7" s="28" t="s">
        <v>13</v>
      </c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30"/>
    </row>
    <row r="8" spans="1:27" x14ac:dyDescent="0.25">
      <c r="A8" s="28" t="s">
        <v>14</v>
      </c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30"/>
    </row>
    <row r="9" spans="1:27" x14ac:dyDescent="0.25">
      <c r="A9" s="28" t="s">
        <v>15</v>
      </c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30"/>
    </row>
    <row r="10" spans="1:27" x14ac:dyDescent="0.25">
      <c r="A10" s="19" t="s">
        <v>16</v>
      </c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1"/>
    </row>
    <row r="11" spans="1:27" x14ac:dyDescent="0.25">
      <c r="A11" s="37" t="s">
        <v>5</v>
      </c>
      <c r="B11" s="38"/>
      <c r="C11" s="38"/>
      <c r="D11" s="38"/>
      <c r="E11" s="38"/>
      <c r="F11" s="38"/>
      <c r="G11" s="38"/>
      <c r="H11" s="38"/>
      <c r="I11" s="38"/>
      <c r="J11" s="38"/>
      <c r="K11" s="38"/>
      <c r="L11" s="38"/>
      <c r="M11" s="38"/>
      <c r="N11" s="38"/>
      <c r="O11" s="38"/>
      <c r="P11" s="38"/>
      <c r="Q11" s="38"/>
      <c r="R11" s="38"/>
      <c r="S11" s="38"/>
      <c r="T11" s="38"/>
      <c r="U11" s="38"/>
      <c r="V11" s="38"/>
      <c r="W11" s="38"/>
      <c r="X11" s="38"/>
      <c r="Y11" s="38"/>
      <c r="Z11" s="38"/>
      <c r="AA11" s="39"/>
    </row>
    <row r="12" spans="1:27" x14ac:dyDescent="0.25">
      <c r="A12" s="37" t="s">
        <v>6</v>
      </c>
      <c r="B12" s="38"/>
      <c r="C12" s="38"/>
      <c r="D12" s="38"/>
      <c r="E12" s="38"/>
      <c r="F12" s="38"/>
      <c r="G12" s="38"/>
      <c r="H12" s="38"/>
      <c r="I12" s="38"/>
      <c r="J12" s="38"/>
      <c r="K12" s="38"/>
      <c r="L12" s="38"/>
      <c r="M12" s="38"/>
      <c r="N12" s="38"/>
      <c r="O12" s="38"/>
      <c r="P12" s="38"/>
      <c r="Q12" s="38"/>
      <c r="R12" s="38"/>
      <c r="S12" s="38"/>
      <c r="T12" s="38"/>
      <c r="U12" s="38"/>
      <c r="V12" s="38"/>
      <c r="W12" s="38"/>
      <c r="X12" s="38"/>
      <c r="Y12" s="38"/>
      <c r="Z12" s="38"/>
      <c r="AA12" s="39"/>
    </row>
    <row r="13" spans="1:27" x14ac:dyDescent="0.25">
      <c r="A13" s="37" t="s">
        <v>7</v>
      </c>
      <c r="B13" s="38"/>
      <c r="C13" s="38"/>
      <c r="D13" s="38"/>
      <c r="E13" s="38"/>
      <c r="F13" s="38"/>
      <c r="G13" s="38"/>
      <c r="H13" s="38"/>
      <c r="I13" s="38"/>
      <c r="J13" s="38"/>
      <c r="K13" s="38"/>
      <c r="L13" s="38"/>
      <c r="M13" s="38"/>
      <c r="N13" s="38"/>
      <c r="O13" s="38"/>
      <c r="P13" s="38"/>
      <c r="Q13" s="38"/>
      <c r="R13" s="38"/>
      <c r="S13" s="38"/>
      <c r="T13" s="38"/>
      <c r="U13" s="38"/>
      <c r="V13" s="38"/>
      <c r="W13" s="38"/>
      <c r="X13" s="38"/>
      <c r="Y13" s="38"/>
      <c r="Z13" s="38"/>
      <c r="AA13" s="39"/>
    </row>
    <row r="14" spans="1:27" x14ac:dyDescent="0.25">
      <c r="A14" s="37" t="s">
        <v>8</v>
      </c>
      <c r="B14" s="38"/>
      <c r="C14" s="38"/>
      <c r="D14" s="38"/>
      <c r="E14" s="38"/>
      <c r="F14" s="38"/>
      <c r="G14" s="38"/>
      <c r="H14" s="38"/>
      <c r="I14" s="38"/>
      <c r="J14" s="38"/>
      <c r="K14" s="38"/>
      <c r="L14" s="38"/>
      <c r="M14" s="38"/>
      <c r="N14" s="38"/>
      <c r="O14" s="38"/>
      <c r="P14" s="38"/>
      <c r="Q14" s="38"/>
      <c r="R14" s="38"/>
      <c r="S14" s="38"/>
      <c r="T14" s="38"/>
      <c r="U14" s="38"/>
      <c r="V14" s="38"/>
      <c r="W14" s="38"/>
      <c r="X14" s="38"/>
      <c r="Y14" s="38"/>
      <c r="Z14" s="38"/>
      <c r="AA14" s="39"/>
    </row>
    <row r="15" spans="1:27" x14ac:dyDescent="0.2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3"/>
    </row>
    <row r="16" spans="1:27" ht="18.75" x14ac:dyDescent="0.25">
      <c r="A16" s="34" t="s">
        <v>9</v>
      </c>
      <c r="B16" s="35"/>
      <c r="C16" s="35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6"/>
    </row>
    <row r="17" spans="1:27" x14ac:dyDescent="0.2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3"/>
    </row>
    <row r="18" spans="1:27" ht="15" customHeight="1" x14ac:dyDescent="0.25">
      <c r="A18" s="48" t="s">
        <v>10</v>
      </c>
      <c r="B18" s="49"/>
      <c r="C18" s="49"/>
      <c r="D18" s="49"/>
      <c r="E18" s="49"/>
      <c r="F18" s="49"/>
      <c r="G18" s="49"/>
      <c r="H18" s="49"/>
      <c r="I18" s="49"/>
      <c r="J18" s="49"/>
      <c r="K18" s="49"/>
      <c r="L18" s="49"/>
      <c r="M18" s="49"/>
      <c r="N18" s="49"/>
      <c r="O18" s="49"/>
      <c r="P18" s="49"/>
      <c r="Q18" s="49"/>
      <c r="R18" s="49"/>
      <c r="S18" s="49"/>
      <c r="T18" s="49"/>
      <c r="U18" s="49"/>
      <c r="V18" s="49"/>
      <c r="W18" s="49"/>
      <c r="X18" s="49"/>
      <c r="Y18" s="49"/>
      <c r="Z18" s="49"/>
      <c r="AA18" s="50"/>
    </row>
    <row r="19" spans="1:27" x14ac:dyDescent="0.25">
      <c r="A19" s="48"/>
      <c r="B19" s="49"/>
      <c r="C19" s="49"/>
      <c r="D19" s="49"/>
      <c r="E19" s="49"/>
      <c r="F19" s="49"/>
      <c r="G19" s="49"/>
      <c r="H19" s="49"/>
      <c r="I19" s="49"/>
      <c r="J19" s="49"/>
      <c r="K19" s="49"/>
      <c r="L19" s="49"/>
      <c r="M19" s="49"/>
      <c r="N19" s="49"/>
      <c r="O19" s="49"/>
      <c r="P19" s="49"/>
      <c r="Q19" s="49"/>
      <c r="R19" s="49"/>
      <c r="S19" s="49"/>
      <c r="T19" s="49"/>
      <c r="U19" s="49"/>
      <c r="V19" s="49"/>
      <c r="W19" s="49"/>
      <c r="X19" s="49"/>
      <c r="Y19" s="49"/>
      <c r="Z19" s="49"/>
      <c r="AA19" s="50"/>
    </row>
    <row r="20" spans="1:27" x14ac:dyDescent="0.25">
      <c r="A20" s="48"/>
      <c r="B20" s="49"/>
      <c r="C20" s="49"/>
      <c r="D20" s="49"/>
      <c r="E20" s="49"/>
      <c r="F20" s="49"/>
      <c r="G20" s="49"/>
      <c r="H20" s="49"/>
      <c r="I20" s="49"/>
      <c r="J20" s="49"/>
      <c r="K20" s="49"/>
      <c r="L20" s="49"/>
      <c r="M20" s="49"/>
      <c r="N20" s="49"/>
      <c r="O20" s="49"/>
      <c r="P20" s="49"/>
      <c r="Q20" s="49"/>
      <c r="R20" s="49"/>
      <c r="S20" s="49"/>
      <c r="T20" s="49"/>
      <c r="U20" s="49"/>
      <c r="V20" s="49"/>
      <c r="W20" s="49"/>
      <c r="X20" s="49"/>
      <c r="Y20" s="49"/>
      <c r="Z20" s="49"/>
      <c r="AA20" s="50"/>
    </row>
    <row r="21" spans="1:27" x14ac:dyDescent="0.2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3"/>
    </row>
    <row r="22" spans="1:27" ht="18.75" x14ac:dyDescent="0.25">
      <c r="A22" s="34" t="s">
        <v>11</v>
      </c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  <c r="AA22" s="36"/>
    </row>
    <row r="23" spans="1:27" x14ac:dyDescent="0.2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3"/>
    </row>
    <row r="24" spans="1:27" x14ac:dyDescent="0.25">
      <c r="A24" s="48" t="s">
        <v>12</v>
      </c>
      <c r="B24" s="51"/>
      <c r="C24" s="51"/>
      <c r="D24" s="51"/>
      <c r="E24" s="51"/>
      <c r="F24" s="51"/>
      <c r="G24" s="51"/>
      <c r="H24" s="51"/>
      <c r="I24" s="51"/>
      <c r="J24" s="51"/>
      <c r="K24" s="51"/>
      <c r="L24" s="51"/>
      <c r="M24" s="51"/>
      <c r="N24" s="51"/>
      <c r="O24" s="51"/>
      <c r="P24" s="51"/>
      <c r="Q24" s="51"/>
      <c r="R24" s="51"/>
      <c r="S24" s="51"/>
      <c r="T24" s="51"/>
      <c r="U24" s="51"/>
      <c r="V24" s="51"/>
      <c r="W24" s="51"/>
      <c r="X24" s="51"/>
      <c r="Y24" s="51"/>
      <c r="Z24" s="51"/>
      <c r="AA24" s="52"/>
    </row>
    <row r="25" spans="1:27" x14ac:dyDescent="0.25">
      <c r="A25" s="53"/>
      <c r="B25" s="51"/>
      <c r="C25" s="51"/>
      <c r="D25" s="51"/>
      <c r="E25" s="51"/>
      <c r="F25" s="51"/>
      <c r="G25" s="51"/>
      <c r="H25" s="51"/>
      <c r="I25" s="51"/>
      <c r="J25" s="51"/>
      <c r="K25" s="51"/>
      <c r="L25" s="51"/>
      <c r="M25" s="51"/>
      <c r="N25" s="51"/>
      <c r="O25" s="51"/>
      <c r="P25" s="51"/>
      <c r="Q25" s="51"/>
      <c r="R25" s="51"/>
      <c r="S25" s="51"/>
      <c r="T25" s="51"/>
      <c r="U25" s="51"/>
      <c r="V25" s="51"/>
      <c r="W25" s="51"/>
      <c r="X25" s="51"/>
      <c r="Y25" s="51"/>
      <c r="Z25" s="51"/>
      <c r="AA25" s="52"/>
    </row>
    <row r="26" spans="1:27" x14ac:dyDescent="0.25">
      <c r="A26" s="53"/>
      <c r="B26" s="51"/>
      <c r="C26" s="51"/>
      <c r="D26" s="51"/>
      <c r="E26" s="51"/>
      <c r="F26" s="51"/>
      <c r="G26" s="51"/>
      <c r="H26" s="51"/>
      <c r="I26" s="51"/>
      <c r="J26" s="51"/>
      <c r="K26" s="51"/>
      <c r="L26" s="51"/>
      <c r="M26" s="51"/>
      <c r="N26" s="51"/>
      <c r="O26" s="51"/>
      <c r="P26" s="51"/>
      <c r="Q26" s="51"/>
      <c r="R26" s="51"/>
      <c r="S26" s="51"/>
      <c r="T26" s="51"/>
      <c r="U26" s="51"/>
      <c r="V26" s="51"/>
      <c r="W26" s="51"/>
      <c r="X26" s="51"/>
      <c r="Y26" s="51"/>
      <c r="Z26" s="51"/>
      <c r="AA26" s="52"/>
    </row>
    <row r="27" spans="1:27" x14ac:dyDescent="0.25">
      <c r="A27" s="53"/>
      <c r="B27" s="51"/>
      <c r="C27" s="51"/>
      <c r="D27" s="51"/>
      <c r="E27" s="51"/>
      <c r="F27" s="51"/>
      <c r="G27" s="51"/>
      <c r="H27" s="51"/>
      <c r="I27" s="51"/>
      <c r="J27" s="51"/>
      <c r="K27" s="51"/>
      <c r="L27" s="51"/>
      <c r="M27" s="51"/>
      <c r="N27" s="51"/>
      <c r="O27" s="51"/>
      <c r="P27" s="51"/>
      <c r="Q27" s="51"/>
      <c r="R27" s="51"/>
      <c r="S27" s="51"/>
      <c r="T27" s="51"/>
      <c r="U27" s="51"/>
      <c r="V27" s="51"/>
      <c r="W27" s="51"/>
      <c r="X27" s="51"/>
      <c r="Y27" s="51"/>
      <c r="Z27" s="51"/>
      <c r="AA27" s="52"/>
    </row>
    <row r="28" spans="1:27" x14ac:dyDescent="0.2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3"/>
    </row>
    <row r="29" spans="1:27" ht="18.75" x14ac:dyDescent="0.25">
      <c r="A29" s="34" t="s">
        <v>17</v>
      </c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35"/>
      <c r="Z29" s="35"/>
      <c r="AA29" s="36"/>
    </row>
    <row r="30" spans="1:27" x14ac:dyDescent="0.2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3"/>
    </row>
    <row r="31" spans="1:27" ht="15" customHeight="1" x14ac:dyDescent="0.25">
      <c r="A31" s="54" t="s">
        <v>18</v>
      </c>
      <c r="B31" s="55"/>
      <c r="C31" s="55"/>
      <c r="D31" s="55"/>
      <c r="E31" s="55"/>
      <c r="F31" s="55"/>
      <c r="G31" s="55"/>
      <c r="H31" s="55"/>
      <c r="I31" s="55"/>
      <c r="J31" s="55"/>
      <c r="K31" s="55"/>
      <c r="L31" s="55"/>
      <c r="M31" s="55"/>
      <c r="N31" s="55"/>
      <c r="O31" s="55"/>
      <c r="P31" s="55"/>
      <c r="Q31" s="55"/>
      <c r="R31" s="55"/>
      <c r="S31" s="55"/>
      <c r="T31" s="55"/>
      <c r="U31" s="55"/>
      <c r="V31" s="55"/>
      <c r="W31" s="55"/>
      <c r="X31" s="55"/>
      <c r="Y31" s="55"/>
      <c r="Z31" s="55"/>
      <c r="AA31" s="46"/>
    </row>
    <row r="32" spans="1:27" x14ac:dyDescent="0.25">
      <c r="A32" s="22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4"/>
    </row>
    <row r="33" spans="1:27" x14ac:dyDescent="0.25">
      <c r="A33" s="48" t="s">
        <v>19</v>
      </c>
      <c r="B33" s="51"/>
      <c r="C33" s="51"/>
      <c r="D33" s="51"/>
      <c r="E33" s="51"/>
      <c r="F33" s="51"/>
      <c r="G33" s="51"/>
      <c r="H33" s="51"/>
      <c r="I33" s="51"/>
      <c r="J33" s="51"/>
      <c r="K33" s="51"/>
      <c r="L33" s="51"/>
      <c r="M33" s="51"/>
      <c r="N33" s="51"/>
      <c r="O33" s="51"/>
      <c r="P33" s="51"/>
      <c r="Q33" s="51"/>
      <c r="R33" s="51"/>
      <c r="S33" s="51"/>
      <c r="T33" s="51"/>
      <c r="U33" s="51"/>
      <c r="V33" s="51"/>
      <c r="W33" s="51"/>
      <c r="X33" s="51"/>
      <c r="Y33" s="51"/>
      <c r="Z33" s="51"/>
      <c r="AA33" s="52"/>
    </row>
    <row r="34" spans="1:27" x14ac:dyDescent="0.25">
      <c r="A34" s="53"/>
      <c r="B34" s="51"/>
      <c r="C34" s="51"/>
      <c r="D34" s="51"/>
      <c r="E34" s="51"/>
      <c r="F34" s="51"/>
      <c r="G34" s="51"/>
      <c r="H34" s="51"/>
      <c r="I34" s="51"/>
      <c r="J34" s="51"/>
      <c r="K34" s="51"/>
      <c r="L34" s="51"/>
      <c r="M34" s="51"/>
      <c r="N34" s="51"/>
      <c r="O34" s="51"/>
      <c r="P34" s="51"/>
      <c r="Q34" s="51"/>
      <c r="R34" s="51"/>
      <c r="S34" s="51"/>
      <c r="T34" s="51"/>
      <c r="U34" s="51"/>
      <c r="V34" s="51"/>
      <c r="W34" s="51"/>
      <c r="X34" s="51"/>
      <c r="Y34" s="51"/>
      <c r="Z34" s="51"/>
      <c r="AA34" s="52"/>
    </row>
    <row r="35" spans="1:27" x14ac:dyDescent="0.25">
      <c r="A35" s="53"/>
      <c r="B35" s="51"/>
      <c r="C35" s="51"/>
      <c r="D35" s="51"/>
      <c r="E35" s="51"/>
      <c r="F35" s="51"/>
      <c r="G35" s="51"/>
      <c r="H35" s="51"/>
      <c r="I35" s="51"/>
      <c r="J35" s="51"/>
      <c r="K35" s="51"/>
      <c r="L35" s="51"/>
      <c r="M35" s="51"/>
      <c r="N35" s="51"/>
      <c r="O35" s="51"/>
      <c r="P35" s="51"/>
      <c r="Q35" s="51"/>
      <c r="R35" s="51"/>
      <c r="S35" s="51"/>
      <c r="T35" s="51"/>
      <c r="U35" s="51"/>
      <c r="V35" s="51"/>
      <c r="W35" s="51"/>
      <c r="X35" s="51"/>
      <c r="Y35" s="51"/>
      <c r="Z35" s="51"/>
      <c r="AA35" s="52"/>
    </row>
    <row r="36" spans="1:27" x14ac:dyDescent="0.25">
      <c r="A36" s="53"/>
      <c r="B36" s="51"/>
      <c r="C36" s="51"/>
      <c r="D36" s="51"/>
      <c r="E36" s="51"/>
      <c r="F36" s="51"/>
      <c r="G36" s="51"/>
      <c r="H36" s="51"/>
      <c r="I36" s="51"/>
      <c r="J36" s="51"/>
      <c r="K36" s="51"/>
      <c r="L36" s="51"/>
      <c r="M36" s="51"/>
      <c r="N36" s="51"/>
      <c r="O36" s="51"/>
      <c r="P36" s="51"/>
      <c r="Q36" s="51"/>
      <c r="R36" s="51"/>
      <c r="S36" s="51"/>
      <c r="T36" s="51"/>
      <c r="U36" s="51"/>
      <c r="V36" s="51"/>
      <c r="W36" s="51"/>
      <c r="X36" s="51"/>
      <c r="Y36" s="51"/>
      <c r="Z36" s="51"/>
      <c r="AA36" s="52"/>
    </row>
    <row r="37" spans="1:27" x14ac:dyDescent="0.25">
      <c r="A37" s="53"/>
      <c r="B37" s="51"/>
      <c r="C37" s="51"/>
      <c r="D37" s="51"/>
      <c r="E37" s="51"/>
      <c r="F37" s="51"/>
      <c r="G37" s="51"/>
      <c r="H37" s="51"/>
      <c r="I37" s="51"/>
      <c r="J37" s="51"/>
      <c r="K37" s="51"/>
      <c r="L37" s="51"/>
      <c r="M37" s="51"/>
      <c r="N37" s="51"/>
      <c r="O37" s="51"/>
      <c r="P37" s="51"/>
      <c r="Q37" s="51"/>
      <c r="R37" s="51"/>
      <c r="S37" s="51"/>
      <c r="T37" s="51"/>
      <c r="U37" s="51"/>
      <c r="V37" s="51"/>
      <c r="W37" s="51"/>
      <c r="X37" s="51"/>
      <c r="Y37" s="51"/>
      <c r="Z37" s="51"/>
      <c r="AA37" s="52"/>
    </row>
    <row r="38" spans="1:27" x14ac:dyDescent="0.2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3"/>
    </row>
    <row r="39" spans="1:27" ht="18.75" x14ac:dyDescent="0.25">
      <c r="A39" s="34" t="s">
        <v>20</v>
      </c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6"/>
    </row>
    <row r="40" spans="1:27" x14ac:dyDescent="0.2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3"/>
    </row>
    <row r="41" spans="1:27" x14ac:dyDescent="0.25">
      <c r="A41" s="48" t="s">
        <v>21</v>
      </c>
      <c r="B41" s="51"/>
      <c r="C41" s="51"/>
      <c r="D41" s="51"/>
      <c r="E41" s="51"/>
      <c r="F41" s="51"/>
      <c r="G41" s="51"/>
      <c r="H41" s="51"/>
      <c r="I41" s="51"/>
      <c r="J41" s="51"/>
      <c r="K41" s="51"/>
      <c r="L41" s="51"/>
      <c r="M41" s="51"/>
      <c r="N41" s="51"/>
      <c r="O41" s="51"/>
      <c r="P41" s="51"/>
      <c r="Q41" s="51"/>
      <c r="R41" s="51"/>
      <c r="S41" s="51"/>
      <c r="T41" s="51"/>
      <c r="U41" s="51"/>
      <c r="V41" s="51"/>
      <c r="W41" s="51"/>
      <c r="X41" s="51"/>
      <c r="Y41" s="51"/>
      <c r="Z41" s="51"/>
      <c r="AA41" s="52"/>
    </row>
    <row r="42" spans="1:27" x14ac:dyDescent="0.25">
      <c r="A42" s="53"/>
      <c r="B42" s="51"/>
      <c r="C42" s="51"/>
      <c r="D42" s="51"/>
      <c r="E42" s="51"/>
      <c r="F42" s="51"/>
      <c r="G42" s="51"/>
      <c r="H42" s="51"/>
      <c r="I42" s="51"/>
      <c r="J42" s="51"/>
      <c r="K42" s="51"/>
      <c r="L42" s="51"/>
      <c r="M42" s="51"/>
      <c r="N42" s="51"/>
      <c r="O42" s="51"/>
      <c r="P42" s="51"/>
      <c r="Q42" s="51"/>
      <c r="R42" s="51"/>
      <c r="S42" s="51"/>
      <c r="T42" s="51"/>
      <c r="U42" s="51"/>
      <c r="V42" s="51"/>
      <c r="W42" s="51"/>
      <c r="X42" s="51"/>
      <c r="Y42" s="51"/>
      <c r="Z42" s="51"/>
      <c r="AA42" s="52"/>
    </row>
    <row r="43" spans="1:27" x14ac:dyDescent="0.2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3"/>
    </row>
    <row r="44" spans="1:27" ht="18.75" x14ac:dyDescent="0.25">
      <c r="A44" s="34" t="s">
        <v>22</v>
      </c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  <c r="X44" s="35"/>
      <c r="Y44" s="35"/>
      <c r="Z44" s="35"/>
      <c r="AA44" s="36"/>
    </row>
    <row r="45" spans="1:27" x14ac:dyDescent="0.2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3"/>
    </row>
    <row r="46" spans="1:27" x14ac:dyDescent="0.25">
      <c r="A46" s="41" t="s">
        <v>23</v>
      </c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4"/>
    </row>
    <row r="47" spans="1:27" x14ac:dyDescent="0.25">
      <c r="A47" s="22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4"/>
    </row>
    <row r="48" spans="1:27" ht="15.75" customHeight="1" x14ac:dyDescent="0.25">
      <c r="A48" s="22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4"/>
    </row>
    <row r="49" spans="1:28" ht="15" customHeight="1" x14ac:dyDescent="0.25">
      <c r="A49" s="47"/>
      <c r="B49" s="47"/>
      <c r="C49" s="47"/>
      <c r="D49" s="47"/>
      <c r="E49" s="47"/>
      <c r="F49" s="47"/>
      <c r="G49" s="47"/>
      <c r="H49" s="47"/>
      <c r="I49" s="47"/>
      <c r="J49" s="47"/>
      <c r="K49" s="47"/>
      <c r="L49" s="47"/>
      <c r="M49" s="47"/>
      <c r="N49" s="47"/>
      <c r="O49" s="47"/>
      <c r="P49" s="47"/>
      <c r="Q49" s="47"/>
      <c r="R49" s="47"/>
      <c r="S49" s="47"/>
      <c r="T49" s="47"/>
      <c r="U49" s="47"/>
      <c r="V49" s="47"/>
      <c r="W49" s="47"/>
      <c r="X49" s="47"/>
      <c r="Y49" s="47"/>
      <c r="Z49" s="47"/>
      <c r="AA49" s="47"/>
      <c r="AB49" s="6"/>
    </row>
    <row r="50" spans="1:28" ht="15" customHeight="1" x14ac:dyDescent="0.25">
      <c r="A50" s="45" t="s">
        <v>55</v>
      </c>
      <c r="B50" s="45"/>
      <c r="C50" s="45"/>
      <c r="D50" s="45"/>
      <c r="E50" s="45"/>
      <c r="F50" s="45"/>
      <c r="G50" s="45"/>
      <c r="H50" s="45"/>
      <c r="I50" s="45"/>
      <c r="J50" s="45"/>
      <c r="K50" s="45"/>
      <c r="L50" s="45"/>
      <c r="M50" s="45"/>
      <c r="N50" s="45"/>
      <c r="O50" s="45"/>
      <c r="P50" s="45"/>
      <c r="Q50" s="45"/>
      <c r="R50" s="45"/>
      <c r="S50" s="45"/>
      <c r="T50" s="45"/>
      <c r="U50" s="45"/>
      <c r="V50" s="45"/>
      <c r="W50" s="45"/>
      <c r="X50" s="45"/>
      <c r="Y50" s="45"/>
      <c r="Z50" s="45"/>
      <c r="AA50" s="46"/>
    </row>
    <row r="51" spans="1:28" x14ac:dyDescent="0.25">
      <c r="A51" s="45"/>
      <c r="B51" s="45"/>
      <c r="C51" s="45"/>
      <c r="D51" s="45"/>
      <c r="E51" s="45"/>
      <c r="F51" s="45"/>
      <c r="G51" s="45"/>
      <c r="H51" s="45"/>
      <c r="I51" s="45"/>
      <c r="J51" s="45"/>
      <c r="K51" s="45"/>
      <c r="L51" s="45"/>
      <c r="M51" s="45"/>
      <c r="N51" s="45"/>
      <c r="O51" s="45"/>
      <c r="P51" s="45"/>
      <c r="Q51" s="45"/>
      <c r="R51" s="45"/>
      <c r="S51" s="45"/>
      <c r="T51" s="45"/>
      <c r="U51" s="45"/>
      <c r="V51" s="45"/>
      <c r="W51" s="45"/>
      <c r="X51" s="45"/>
      <c r="Y51" s="45"/>
      <c r="Z51" s="45"/>
      <c r="AA51" s="46"/>
    </row>
    <row r="52" spans="1:28" ht="15.75" thickBot="1" x14ac:dyDescent="0.3">
      <c r="A52" s="40"/>
      <c r="B52" s="40"/>
      <c r="C52" s="40"/>
      <c r="D52" s="40"/>
      <c r="E52" s="40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  <c r="AA52" s="40"/>
      <c r="AB52" s="6"/>
    </row>
    <row r="53" spans="1:28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</row>
    <row r="54" spans="1:28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</row>
    <row r="55" spans="1:28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</row>
    <row r="56" spans="1:28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</row>
    <row r="57" spans="1:28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</row>
    <row r="58" spans="1:28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</row>
    <row r="59" spans="1:28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</row>
    <row r="60" spans="1:28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</row>
    <row r="61" spans="1:28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</row>
    <row r="62" spans="1:28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</row>
    <row r="63" spans="1:28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</row>
    <row r="64" spans="1:28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</row>
    <row r="65" spans="1:27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</row>
    <row r="66" spans="1:27" x14ac:dyDescent="0.25">
      <c r="AA66" s="2"/>
    </row>
  </sheetData>
  <mergeCells count="39"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  <mergeCell ref="A52:AA52"/>
    <mergeCell ref="A46:AA48"/>
    <mergeCell ref="A43:AA43"/>
    <mergeCell ref="A44:AA44"/>
    <mergeCell ref="A45:AA45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10:AA10"/>
    <mergeCell ref="A4:AA4"/>
    <mergeCell ref="A2:AA2"/>
    <mergeCell ref="A5:AA5"/>
    <mergeCell ref="A3:AA3"/>
    <mergeCell ref="A7:AA7"/>
    <mergeCell ref="A8:AA8"/>
    <mergeCell ref="A9:AA9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18"/>
  <sheetViews>
    <sheetView topLeftCell="A13" workbookViewId="0">
      <selection activeCell="E19" sqref="E19"/>
    </sheetView>
  </sheetViews>
  <sheetFormatPr defaultRowHeight="15" x14ac:dyDescent="0.25"/>
  <cols>
    <col min="1" max="1" width="16.42578125" customWidth="1"/>
    <col min="2" max="2" width="25.7109375" customWidth="1"/>
    <col min="3" max="3" width="37" customWidth="1"/>
    <col min="4" max="4" width="43" customWidth="1"/>
    <col min="5" max="5" width="25.42578125" customWidth="1"/>
    <col min="6" max="6" width="49.42578125" customWidth="1"/>
  </cols>
  <sheetData>
    <row r="1" spans="1:6" s="5" customFormat="1" x14ac:dyDescent="0.25">
      <c r="A1" s="5" t="s">
        <v>24</v>
      </c>
      <c r="B1" s="5" t="s">
        <v>27</v>
      </c>
      <c r="C1" s="5" t="s">
        <v>28</v>
      </c>
      <c r="D1" s="5" t="s">
        <v>25</v>
      </c>
      <c r="E1" s="5" t="s">
        <v>29</v>
      </c>
      <c r="F1" s="5" t="s">
        <v>26</v>
      </c>
    </row>
    <row r="2" spans="1:6" x14ac:dyDescent="0.25">
      <c r="A2" s="4" t="s">
        <v>30</v>
      </c>
      <c r="B2" s="4" t="s">
        <v>31</v>
      </c>
      <c r="C2" s="4" t="s">
        <v>32</v>
      </c>
      <c r="D2" s="4" t="s">
        <v>65</v>
      </c>
      <c r="E2" s="4" t="s">
        <v>33</v>
      </c>
      <c r="F2" s="4" t="s">
        <v>54</v>
      </c>
    </row>
    <row r="3" spans="1:6" ht="60" x14ac:dyDescent="0.25">
      <c r="A3" s="4" t="s">
        <v>61</v>
      </c>
      <c r="B3" s="4" t="s">
        <v>62</v>
      </c>
      <c r="C3" s="4" t="s">
        <v>32</v>
      </c>
      <c r="D3" s="4" t="s">
        <v>67</v>
      </c>
      <c r="E3" s="4" t="s">
        <v>33</v>
      </c>
      <c r="F3" s="4" t="s">
        <v>73</v>
      </c>
    </row>
    <row r="4" spans="1:6" x14ac:dyDescent="0.25">
      <c r="A4" s="4" t="s">
        <v>34</v>
      </c>
      <c r="B4" s="4" t="s">
        <v>36</v>
      </c>
      <c r="C4" s="4" t="s">
        <v>37</v>
      </c>
      <c r="D4" s="4" t="s">
        <v>66</v>
      </c>
      <c r="E4" s="4" t="s">
        <v>38</v>
      </c>
      <c r="F4" s="4" t="s">
        <v>54</v>
      </c>
    </row>
    <row r="5" spans="1:6" ht="60" x14ac:dyDescent="0.25">
      <c r="A5" s="4" t="s">
        <v>63</v>
      </c>
      <c r="B5" s="4" t="s">
        <v>64</v>
      </c>
      <c r="C5" s="4" t="s">
        <v>37</v>
      </c>
      <c r="D5" s="4" t="s">
        <v>68</v>
      </c>
      <c r="E5" s="4" t="s">
        <v>38</v>
      </c>
      <c r="F5" s="4" t="s">
        <v>73</v>
      </c>
    </row>
    <row r="6" spans="1:6" ht="30" x14ac:dyDescent="0.25">
      <c r="A6" s="4" t="s">
        <v>35</v>
      </c>
      <c r="B6" s="4" t="s">
        <v>39</v>
      </c>
      <c r="C6" s="4" t="s">
        <v>40</v>
      </c>
      <c r="D6" s="4" t="s">
        <v>83</v>
      </c>
      <c r="E6" s="4" t="s">
        <v>33</v>
      </c>
      <c r="F6" s="4" t="s">
        <v>54</v>
      </c>
    </row>
    <row r="7" spans="1:6" s="1" customFormat="1" ht="45" x14ac:dyDescent="0.25">
      <c r="A7" s="4" t="s">
        <v>0</v>
      </c>
      <c r="B7" s="4" t="s">
        <v>42</v>
      </c>
      <c r="C7" s="4" t="s">
        <v>43</v>
      </c>
      <c r="D7" s="4" t="s">
        <v>69</v>
      </c>
      <c r="E7" s="4" t="s">
        <v>44</v>
      </c>
      <c r="F7" s="1" t="s">
        <v>72</v>
      </c>
    </row>
    <row r="8" spans="1:6" s="1" customFormat="1" ht="60" x14ac:dyDescent="0.25">
      <c r="A8" s="4" t="s">
        <v>41</v>
      </c>
      <c r="B8" s="4" t="s">
        <v>45</v>
      </c>
      <c r="C8" s="10" t="s">
        <v>46</v>
      </c>
      <c r="D8" s="4" t="s">
        <v>84</v>
      </c>
      <c r="E8" s="4" t="s">
        <v>38</v>
      </c>
      <c r="F8" s="4"/>
    </row>
    <row r="9" spans="1:6" ht="60" x14ac:dyDescent="0.25">
      <c r="A9" s="4" t="s">
        <v>47</v>
      </c>
      <c r="B9" s="4" t="s">
        <v>48</v>
      </c>
      <c r="C9" s="4" t="s">
        <v>49</v>
      </c>
      <c r="D9" s="4" t="s">
        <v>70</v>
      </c>
      <c r="E9" s="4" t="s">
        <v>50</v>
      </c>
      <c r="F9" s="4"/>
    </row>
    <row r="10" spans="1:6" s="1" customFormat="1" ht="30" x14ac:dyDescent="0.25">
      <c r="A10" s="4" t="s">
        <v>51</v>
      </c>
      <c r="B10" s="4" t="s">
        <v>52</v>
      </c>
      <c r="C10" s="4" t="s">
        <v>53</v>
      </c>
      <c r="D10" s="4" t="s">
        <v>71</v>
      </c>
      <c r="E10" s="4" t="s">
        <v>38</v>
      </c>
      <c r="F10" s="4" t="s">
        <v>54</v>
      </c>
    </row>
    <row r="11" spans="1:6" s="1" customFormat="1" ht="60" x14ac:dyDescent="0.25">
      <c r="A11" s="4" t="s">
        <v>74</v>
      </c>
      <c r="B11" s="4" t="s">
        <v>75</v>
      </c>
      <c r="C11" s="4" t="s">
        <v>53</v>
      </c>
      <c r="D11" s="4" t="s">
        <v>76</v>
      </c>
      <c r="E11" s="4" t="s">
        <v>38</v>
      </c>
      <c r="F11" s="4" t="s">
        <v>73</v>
      </c>
    </row>
    <row r="12" spans="1:6" ht="60" x14ac:dyDescent="0.25">
      <c r="A12" s="4" t="s">
        <v>77</v>
      </c>
      <c r="B12" s="4" t="s">
        <v>78</v>
      </c>
      <c r="C12" s="4" t="s">
        <v>79</v>
      </c>
      <c r="D12" s="4" t="s">
        <v>85</v>
      </c>
      <c r="E12" s="4" t="s">
        <v>33</v>
      </c>
      <c r="F12" s="4" t="s">
        <v>73</v>
      </c>
    </row>
    <row r="13" spans="1:6" ht="60" x14ac:dyDescent="0.25">
      <c r="A13" s="4" t="s">
        <v>80</v>
      </c>
      <c r="B13" s="4" t="s">
        <v>81</v>
      </c>
      <c r="C13" s="4" t="s">
        <v>82</v>
      </c>
      <c r="D13" s="4" t="s">
        <v>86</v>
      </c>
      <c r="E13" s="4" t="s">
        <v>33</v>
      </c>
      <c r="F13" s="4" t="s">
        <v>73</v>
      </c>
    </row>
    <row r="14" spans="1:6" s="1" customFormat="1" ht="120" x14ac:dyDescent="0.25">
      <c r="A14" s="4" t="s">
        <v>87</v>
      </c>
      <c r="B14" s="4" t="s">
        <v>88</v>
      </c>
      <c r="C14" s="4" t="s">
        <v>89</v>
      </c>
      <c r="D14" s="4" t="s">
        <v>106</v>
      </c>
      <c r="E14" s="4" t="s">
        <v>33</v>
      </c>
      <c r="F14" s="4" t="s">
        <v>73</v>
      </c>
    </row>
    <row r="15" spans="1:6" ht="75" x14ac:dyDescent="0.25">
      <c r="A15" s="4" t="s">
        <v>90</v>
      </c>
      <c r="B15" s="4" t="s">
        <v>91</v>
      </c>
      <c r="C15" s="4" t="s">
        <v>92</v>
      </c>
      <c r="D15" s="4" t="s">
        <v>93</v>
      </c>
      <c r="E15" s="4" t="s">
        <v>50</v>
      </c>
      <c r="F15" s="4" t="s">
        <v>73</v>
      </c>
    </row>
    <row r="16" spans="1:6" ht="60" x14ac:dyDescent="0.25">
      <c r="A16" s="4" t="s">
        <v>94</v>
      </c>
      <c r="B16" s="4" t="s">
        <v>95</v>
      </c>
      <c r="C16" s="4" t="s">
        <v>96</v>
      </c>
      <c r="D16" s="4" t="s">
        <v>97</v>
      </c>
      <c r="E16" s="4" t="s">
        <v>33</v>
      </c>
      <c r="F16" s="4" t="s">
        <v>73</v>
      </c>
    </row>
    <row r="17" spans="1:6" ht="150" x14ac:dyDescent="0.25">
      <c r="A17" s="4" t="s">
        <v>98</v>
      </c>
      <c r="B17" s="4" t="s">
        <v>99</v>
      </c>
      <c r="C17" s="4" t="s">
        <v>100</v>
      </c>
      <c r="D17" s="11" t="s">
        <v>101</v>
      </c>
      <c r="E17" s="4" t="s">
        <v>33</v>
      </c>
      <c r="F17" s="4" t="s">
        <v>73</v>
      </c>
    </row>
    <row r="18" spans="1:6" ht="75" x14ac:dyDescent="0.25">
      <c r="A18" s="4" t="s">
        <v>102</v>
      </c>
      <c r="B18" s="4" t="s">
        <v>103</v>
      </c>
      <c r="C18" s="4" t="s">
        <v>104</v>
      </c>
      <c r="D18" s="4" t="s">
        <v>105</v>
      </c>
      <c r="E18" s="4" t="s">
        <v>50</v>
      </c>
      <c r="F18" s="4" t="s">
        <v>73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5" x14ac:dyDescent="0.25"/>
  <cols>
    <col min="1" max="1" width="26" customWidth="1"/>
    <col min="2" max="2" width="31.85546875" customWidth="1"/>
    <col min="3" max="3" width="21.28515625" customWidth="1"/>
    <col min="4" max="4" width="44.85546875" customWidth="1"/>
  </cols>
  <sheetData>
    <row r="1" spans="1:4" x14ac:dyDescent="0.25">
      <c r="A1" s="7" t="s">
        <v>56</v>
      </c>
      <c r="B1" t="s">
        <v>57</v>
      </c>
      <c r="C1" t="s">
        <v>58</v>
      </c>
      <c r="D1" t="s">
        <v>59</v>
      </c>
    </row>
    <row r="2" spans="1:4" s="8" customFormat="1" ht="135" x14ac:dyDescent="0.25">
      <c r="A2" s="8">
        <v>541909</v>
      </c>
      <c r="B2" s="9">
        <v>0.25</v>
      </c>
      <c r="C2" s="8" t="s">
        <v>60</v>
      </c>
      <c r="D2" s="18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D1" sqref="D1"/>
    </sheetView>
  </sheetViews>
  <sheetFormatPr defaultRowHeight="15" x14ac:dyDescent="0.25"/>
  <cols>
    <col min="1" max="1" width="30" customWidth="1"/>
    <col min="2" max="2" width="28" customWidth="1"/>
    <col min="3" max="3" width="69" customWidth="1"/>
    <col min="6" max="6" width="22.42578125" bestFit="1" customWidth="1"/>
  </cols>
  <sheetData>
    <row r="1" spans="1:3" x14ac:dyDescent="0.25">
      <c r="A1" s="13" t="s">
        <v>142</v>
      </c>
      <c r="B1" s="13" t="s">
        <v>143</v>
      </c>
      <c r="C1" s="13" t="s">
        <v>144</v>
      </c>
    </row>
    <row r="2" spans="1:3" x14ac:dyDescent="0.25">
      <c r="A2" s="13" t="s">
        <v>146</v>
      </c>
      <c r="B2" s="17">
        <v>40886</v>
      </c>
      <c r="C2" s="13" t="s">
        <v>145</v>
      </c>
    </row>
    <row r="3" spans="1:3" x14ac:dyDescent="0.25">
      <c r="A3" s="13"/>
      <c r="B3" s="13"/>
      <c r="C3" s="13"/>
    </row>
    <row r="4" spans="1:3" x14ac:dyDescent="0.25">
      <c r="A4" s="13"/>
      <c r="B4" s="13"/>
      <c r="C4" s="13"/>
    </row>
    <row r="5" spans="1:3" x14ac:dyDescent="0.25">
      <c r="A5" s="13"/>
      <c r="B5" s="13"/>
      <c r="C5" s="13"/>
    </row>
    <row r="6" spans="1:3" x14ac:dyDescent="0.25">
      <c r="A6" s="13"/>
      <c r="B6" s="13"/>
      <c r="C6" s="13"/>
    </row>
    <row r="7" spans="1:3" x14ac:dyDescent="0.25">
      <c r="A7" s="13"/>
      <c r="B7" s="13"/>
      <c r="C7" s="13"/>
    </row>
    <row r="8" spans="1:3" x14ac:dyDescent="0.25">
      <c r="A8" s="13"/>
      <c r="B8" s="13"/>
      <c r="C8" s="13"/>
    </row>
    <row r="9" spans="1:3" x14ac:dyDescent="0.25">
      <c r="A9" s="13"/>
      <c r="B9" s="13"/>
      <c r="C9" s="13"/>
    </row>
    <row r="10" spans="1:3" x14ac:dyDescent="0.25">
      <c r="A10" s="13"/>
      <c r="B10" s="13"/>
      <c r="C10" s="13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workbookViewId="0">
      <selection activeCell="L17" sqref="L17"/>
    </sheetView>
  </sheetViews>
  <sheetFormatPr defaultColWidth="9.140625" defaultRowHeight="15" x14ac:dyDescent="0.25"/>
  <cols>
    <col min="2" max="2" width="17.28515625" bestFit="1" customWidth="1"/>
    <col min="3" max="3" width="15.7109375" bestFit="1" customWidth="1"/>
    <col min="4" max="4" width="11" bestFit="1" customWidth="1"/>
    <col min="5" max="5" width="17.28515625" customWidth="1"/>
    <col min="6" max="6" width="15.7109375" bestFit="1" customWidth="1"/>
    <col min="8" max="8" width="37.28515625" bestFit="1" customWidth="1"/>
    <col min="9" max="9" width="15.7109375" bestFit="1" customWidth="1"/>
  </cols>
  <sheetData>
    <row r="1" spans="2:21" ht="15.75" thickBot="1" x14ac:dyDescent="0.3"/>
    <row r="2" spans="2:21" ht="18.75" x14ac:dyDescent="0.25">
      <c r="B2" s="56" t="s">
        <v>107</v>
      </c>
      <c r="C2" s="57"/>
      <c r="D2" s="58"/>
      <c r="F2" s="56" t="s">
        <v>108</v>
      </c>
      <c r="G2" s="57"/>
      <c r="H2" s="58"/>
      <c r="J2" s="56" t="s">
        <v>109</v>
      </c>
      <c r="K2" s="57"/>
      <c r="L2" s="58"/>
      <c r="N2" s="56" t="s">
        <v>110</v>
      </c>
      <c r="O2" s="57"/>
      <c r="P2" s="57"/>
      <c r="Q2" s="58"/>
      <c r="S2" s="56" t="s">
        <v>111</v>
      </c>
      <c r="T2" s="57"/>
      <c r="U2" s="57"/>
    </row>
    <row r="3" spans="2:21" ht="21.75" customHeight="1" thickBot="1" x14ac:dyDescent="0.3">
      <c r="B3" s="59" vm="4">
        <f>CUBEVALUE("ThisWorkbookDataModel","[Measures].[m_TrueRevenue]",Срез_Country,Срез_Month,Срез_Year)</f>
        <v>10644560.424000001</v>
      </c>
      <c r="C3" s="60"/>
      <c r="D3" s="61"/>
      <c r="F3" s="59" vm="3">
        <f>CUBEVALUE("ThisWorkbookDataModel","[Measures].[m_TrueOrders]",Срез_Country,Срез_Month,Срез_Year)</f>
        <v>22064</v>
      </c>
      <c r="G3" s="60"/>
      <c r="H3" s="61"/>
      <c r="J3" s="59" vm="5">
        <f>CUBEVALUE("ThisWorkbookDataModel","[Measures].[m_AOV]",Срез_Country,Срез_Month,Срез_Year)</f>
        <v>482.44019325598265</v>
      </c>
      <c r="K3" s="60"/>
      <c r="L3" s="61"/>
      <c r="N3" s="59" vm="2">
        <f>CUBEVALUE("ThisWorkbookDataModel","[Measures].[m_Customers]",Срез_Country,Срез_Month,Срез_Year)</f>
        <v>4373</v>
      </c>
      <c r="O3" s="60"/>
      <c r="P3" s="60"/>
      <c r="Q3" s="61"/>
      <c r="S3" s="59" vm="1">
        <f>CUBEVALUE("ThisWorkbookDataModel","[Measures].[m_CancelledRate]",Срез_Country,Срез_Month,Срез_Year)</f>
        <v>0.14810810810810812</v>
      </c>
      <c r="T3" s="60"/>
      <c r="U3" s="60"/>
    </row>
    <row r="7" spans="2:21" ht="15" customHeight="1" x14ac:dyDescent="0.25"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</row>
    <row r="8" spans="2:21" ht="15" customHeight="1" x14ac:dyDescent="0.25"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</row>
    <row r="9" spans="2:21" ht="15" customHeight="1" x14ac:dyDescent="0.25"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</row>
    <row r="10" spans="2:21" ht="15" customHeight="1" x14ac:dyDescent="0.25"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</row>
    <row r="11" spans="2:21" ht="15" customHeight="1" x14ac:dyDescent="0.25"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</row>
    <row r="12" spans="2:21" ht="15" customHeight="1" x14ac:dyDescent="0.25"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</row>
    <row r="13" spans="2:21" ht="15" customHeight="1" x14ac:dyDescent="0.25"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</row>
    <row r="14" spans="2:21" ht="15" customHeight="1" x14ac:dyDescent="0.25"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</row>
    <row r="15" spans="2:21" ht="15" customHeight="1" x14ac:dyDescent="0.25"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</row>
    <row r="16" spans="2:21" ht="15" customHeight="1" x14ac:dyDescent="0.25"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</row>
    <row r="17" spans="7:17" ht="15" customHeight="1" x14ac:dyDescent="0.25"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</row>
    <row r="18" spans="7:17" ht="15" customHeight="1" x14ac:dyDescent="0.25"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</row>
    <row r="19" spans="7:17" ht="15" customHeight="1" x14ac:dyDescent="0.25"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</row>
    <row r="20" spans="7:17" ht="15" customHeight="1" x14ac:dyDescent="0.25"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320"/>
  <sheetViews>
    <sheetView workbookViewId="0">
      <selection activeCell="G15" sqref="G15"/>
    </sheetView>
  </sheetViews>
  <sheetFormatPr defaultRowHeight="15" x14ac:dyDescent="0.25"/>
  <cols>
    <col min="1" max="1" width="17.28515625" bestFit="1" customWidth="1"/>
    <col min="2" max="2" width="15.7109375" bestFit="1" customWidth="1"/>
    <col min="4" max="4" width="17.28515625" bestFit="1" customWidth="1"/>
    <col min="5" max="5" width="15.7109375" bestFit="1" customWidth="1"/>
    <col min="7" max="7" width="37.28515625" bestFit="1" customWidth="1"/>
    <col min="8" max="8" width="15.7109375" bestFit="1" customWidth="1"/>
  </cols>
  <sheetData>
    <row r="1" spans="1:8" x14ac:dyDescent="0.25">
      <c r="A1" s="15" t="s">
        <v>112</v>
      </c>
      <c r="B1" t="s">
        <v>62</v>
      </c>
      <c r="D1" s="15" t="s">
        <v>112</v>
      </c>
      <c r="E1" t="s">
        <v>62</v>
      </c>
      <c r="G1" s="15" t="s">
        <v>112</v>
      </c>
      <c r="H1" t="s">
        <v>62</v>
      </c>
    </row>
    <row r="2" spans="1:8" x14ac:dyDescent="0.25">
      <c r="A2" s="16" t="s">
        <v>134</v>
      </c>
      <c r="B2" s="62"/>
      <c r="D2" s="16" t="s">
        <v>132</v>
      </c>
      <c r="E2" s="14">
        <v>209024.05000000005</v>
      </c>
      <c r="G2" s="16" t="s">
        <v>128</v>
      </c>
      <c r="H2" s="14">
        <v>78101.87999999999</v>
      </c>
    </row>
    <row r="3" spans="1:8" x14ac:dyDescent="0.25">
      <c r="A3" s="64">
        <v>40513</v>
      </c>
      <c r="B3" s="14">
        <v>58960.789999999914</v>
      </c>
      <c r="D3" s="16" t="s">
        <v>133</v>
      </c>
      <c r="E3" s="14">
        <v>228867.13999999984</v>
      </c>
      <c r="G3" s="16" t="s">
        <v>125</v>
      </c>
      <c r="H3" s="14">
        <v>78112.819999999963</v>
      </c>
    </row>
    <row r="4" spans="1:8" x14ac:dyDescent="0.25">
      <c r="A4" s="64">
        <v>40514</v>
      </c>
      <c r="B4" s="14">
        <v>47748.37999999991</v>
      </c>
      <c r="D4" s="16" t="s">
        <v>131</v>
      </c>
      <c r="E4" s="14">
        <v>265545.89999999967</v>
      </c>
      <c r="G4" s="16" t="s">
        <v>126</v>
      </c>
      <c r="H4" s="14">
        <v>81700.91999999994</v>
      </c>
    </row>
    <row r="5" spans="1:8" x14ac:dyDescent="0.25">
      <c r="A5" s="64">
        <v>40515</v>
      </c>
      <c r="B5" s="14">
        <v>46943.709999999992</v>
      </c>
      <c r="D5" s="16" t="s">
        <v>120</v>
      </c>
      <c r="E5" s="14">
        <v>285446.33999999997</v>
      </c>
      <c r="G5" s="16" t="s">
        <v>123</v>
      </c>
      <c r="H5" s="14">
        <v>94340.050000000352</v>
      </c>
    </row>
    <row r="6" spans="1:8" x14ac:dyDescent="0.25">
      <c r="A6" s="64">
        <v>40517</v>
      </c>
      <c r="B6" s="14">
        <v>31774.950000000015</v>
      </c>
      <c r="D6" s="16" t="s">
        <v>121</v>
      </c>
      <c r="E6" s="14">
        <v>9041544.0739997644</v>
      </c>
      <c r="G6" s="16" t="s">
        <v>127</v>
      </c>
      <c r="H6" s="14">
        <v>99504.329999999783</v>
      </c>
    </row>
    <row r="7" spans="1:8" x14ac:dyDescent="0.25">
      <c r="A7" s="64">
        <v>40518</v>
      </c>
      <c r="B7" s="14">
        <v>54830.459999999977</v>
      </c>
      <c r="D7" s="16" t="s">
        <v>113</v>
      </c>
      <c r="E7" s="14">
        <v>10030427.504000006</v>
      </c>
      <c r="G7" s="16" t="s">
        <v>124</v>
      </c>
      <c r="H7" s="14">
        <v>99568.04000000158</v>
      </c>
    </row>
    <row r="8" spans="1:8" x14ac:dyDescent="0.25">
      <c r="A8" s="64">
        <v>40519</v>
      </c>
      <c r="B8" s="14">
        <v>99618.200000000201</v>
      </c>
      <c r="G8" s="16" t="s">
        <v>130</v>
      </c>
      <c r="H8" s="14">
        <v>106471.28000000026</v>
      </c>
    </row>
    <row r="9" spans="1:8" x14ac:dyDescent="0.25">
      <c r="A9" s="64">
        <v>40520</v>
      </c>
      <c r="B9" s="14">
        <v>45389.979999999887</v>
      </c>
      <c r="G9" s="16" t="s">
        <v>141</v>
      </c>
      <c r="H9" s="14">
        <v>168469.6</v>
      </c>
    </row>
    <row r="10" spans="1:8" x14ac:dyDescent="0.25">
      <c r="A10" s="64">
        <v>40521</v>
      </c>
      <c r="B10" s="14">
        <v>53586.179999999993</v>
      </c>
      <c r="G10" s="16" t="s">
        <v>129</v>
      </c>
      <c r="H10" s="14">
        <v>174484.73999999985</v>
      </c>
    </row>
    <row r="11" spans="1:8" x14ac:dyDescent="0.25">
      <c r="A11" s="64">
        <v>40522</v>
      </c>
      <c r="B11" s="14">
        <v>59182.919999999918</v>
      </c>
      <c r="G11" s="16" t="s">
        <v>122</v>
      </c>
      <c r="H11" s="14">
        <v>206248.77000000016</v>
      </c>
    </row>
    <row r="12" spans="1:8" x14ac:dyDescent="0.25">
      <c r="A12" s="64">
        <v>40524</v>
      </c>
      <c r="B12" s="14">
        <v>17329.070000000025</v>
      </c>
      <c r="G12" s="16" t="s">
        <v>113</v>
      </c>
      <c r="H12" s="14">
        <v>1187002.4299999988</v>
      </c>
    </row>
    <row r="13" spans="1:8" x14ac:dyDescent="0.25">
      <c r="A13" s="64">
        <v>40525</v>
      </c>
      <c r="B13" s="14">
        <v>38006.709999999948</v>
      </c>
    </row>
    <row r="14" spans="1:8" x14ac:dyDescent="0.25">
      <c r="A14" s="64">
        <v>40526</v>
      </c>
      <c r="B14" s="14">
        <v>45254.729999999981</v>
      </c>
    </row>
    <row r="15" spans="1:8" x14ac:dyDescent="0.25">
      <c r="A15" s="64">
        <v>40527</v>
      </c>
      <c r="B15" s="14">
        <v>30444.619999999988</v>
      </c>
    </row>
    <row r="16" spans="1:8" x14ac:dyDescent="0.25">
      <c r="A16" s="64">
        <v>40528</v>
      </c>
      <c r="B16" s="14">
        <v>49352.900000000023</v>
      </c>
    </row>
    <row r="17" spans="1:2" x14ac:dyDescent="0.25">
      <c r="A17" s="64">
        <v>40529</v>
      </c>
      <c r="B17" s="14">
        <v>45418.329999999958</v>
      </c>
    </row>
    <row r="18" spans="1:2" x14ac:dyDescent="0.25">
      <c r="A18" s="64">
        <v>40531</v>
      </c>
      <c r="B18" s="14">
        <v>7534.9099999999989</v>
      </c>
    </row>
    <row r="19" spans="1:2" x14ac:dyDescent="0.25">
      <c r="A19" s="64">
        <v>40532</v>
      </c>
      <c r="B19" s="14">
        <v>26789.129999999986</v>
      </c>
    </row>
    <row r="20" spans="1:2" x14ac:dyDescent="0.25">
      <c r="A20" s="64">
        <v>40533</v>
      </c>
      <c r="B20" s="14">
        <v>47304.09000000004</v>
      </c>
    </row>
    <row r="21" spans="1:2" x14ac:dyDescent="0.25">
      <c r="A21" s="64">
        <v>40534</v>
      </c>
      <c r="B21" s="14">
        <v>6199.9699999999975</v>
      </c>
    </row>
    <row r="22" spans="1:2" x14ac:dyDescent="0.25">
      <c r="A22" s="64">
        <v>40535</v>
      </c>
      <c r="B22" s="14">
        <v>12076.110000000002</v>
      </c>
    </row>
    <row r="23" spans="1:2" x14ac:dyDescent="0.25">
      <c r="A23" s="16" t="s">
        <v>135</v>
      </c>
      <c r="B23" s="62"/>
    </row>
    <row r="24" spans="1:2" x14ac:dyDescent="0.25">
      <c r="A24" s="64">
        <v>40756</v>
      </c>
      <c r="B24" s="14">
        <v>21388.92</v>
      </c>
    </row>
    <row r="25" spans="1:2" x14ac:dyDescent="0.25">
      <c r="A25" s="64">
        <v>40757</v>
      </c>
      <c r="B25" s="14">
        <v>26580.600000000017</v>
      </c>
    </row>
    <row r="26" spans="1:2" x14ac:dyDescent="0.25">
      <c r="A26" s="64">
        <v>40758</v>
      </c>
      <c r="B26" s="14">
        <v>28113.140000000047</v>
      </c>
    </row>
    <row r="27" spans="1:2" x14ac:dyDescent="0.25">
      <c r="A27" s="64">
        <v>40759</v>
      </c>
      <c r="B27" s="14">
        <v>65502.209999999934</v>
      </c>
    </row>
    <row r="28" spans="1:2" x14ac:dyDescent="0.25">
      <c r="A28" s="64">
        <v>40760</v>
      </c>
      <c r="B28" s="14">
        <v>21538.58</v>
      </c>
    </row>
    <row r="29" spans="1:2" x14ac:dyDescent="0.25">
      <c r="A29" s="64">
        <v>40762</v>
      </c>
      <c r="B29" s="14">
        <v>7578.9099999999926</v>
      </c>
    </row>
    <row r="30" spans="1:2" x14ac:dyDescent="0.25">
      <c r="A30" s="64">
        <v>40763</v>
      </c>
      <c r="B30" s="14">
        <v>23377.649999999976</v>
      </c>
    </row>
    <row r="31" spans="1:2" x14ac:dyDescent="0.25">
      <c r="A31" s="64">
        <v>40764</v>
      </c>
      <c r="B31" s="14">
        <v>27679.440000000035</v>
      </c>
    </row>
    <row r="32" spans="1:2" x14ac:dyDescent="0.25">
      <c r="A32" s="64">
        <v>40765</v>
      </c>
      <c r="B32" s="14">
        <v>28792.340000000004</v>
      </c>
    </row>
    <row r="33" spans="1:2" x14ac:dyDescent="0.25">
      <c r="A33" s="64">
        <v>40766</v>
      </c>
      <c r="B33" s="14">
        <v>72433.789999999877</v>
      </c>
    </row>
    <row r="34" spans="1:2" x14ac:dyDescent="0.25">
      <c r="A34" s="64">
        <v>40767</v>
      </c>
      <c r="B34" s="14">
        <v>10107.229999999998</v>
      </c>
    </row>
    <row r="35" spans="1:2" x14ac:dyDescent="0.25">
      <c r="A35" s="64">
        <v>40769</v>
      </c>
      <c r="B35" s="14">
        <v>5718.5699999999952</v>
      </c>
    </row>
    <row r="36" spans="1:2" x14ac:dyDescent="0.25">
      <c r="A36" s="64">
        <v>40770</v>
      </c>
      <c r="B36" s="14">
        <v>17243.969999999994</v>
      </c>
    </row>
    <row r="37" spans="1:2" x14ac:dyDescent="0.25">
      <c r="A37" s="64">
        <v>40771</v>
      </c>
      <c r="B37" s="14">
        <v>19239.659999999993</v>
      </c>
    </row>
    <row r="38" spans="1:2" x14ac:dyDescent="0.25">
      <c r="A38" s="64">
        <v>40772</v>
      </c>
      <c r="B38" s="14">
        <v>53499.959999999912</v>
      </c>
    </row>
    <row r="39" spans="1:2" x14ac:dyDescent="0.25">
      <c r="A39" s="64">
        <v>40773</v>
      </c>
      <c r="B39" s="14">
        <v>54106.92999999992</v>
      </c>
    </row>
    <row r="40" spans="1:2" x14ac:dyDescent="0.25">
      <c r="A40" s="64">
        <v>40774</v>
      </c>
      <c r="B40" s="14">
        <v>17349.589999999997</v>
      </c>
    </row>
    <row r="41" spans="1:2" x14ac:dyDescent="0.25">
      <c r="A41" s="64">
        <v>40776</v>
      </c>
      <c r="B41" s="14">
        <v>14576.860000000002</v>
      </c>
    </row>
    <row r="42" spans="1:2" x14ac:dyDescent="0.25">
      <c r="A42" s="64">
        <v>40777</v>
      </c>
      <c r="B42" s="14">
        <v>29651.460000000017</v>
      </c>
    </row>
    <row r="43" spans="1:2" x14ac:dyDescent="0.25">
      <c r="A43" s="64">
        <v>40778</v>
      </c>
      <c r="B43" s="14">
        <v>25993.680000000015</v>
      </c>
    </row>
    <row r="44" spans="1:2" x14ac:dyDescent="0.25">
      <c r="A44" s="64">
        <v>40779</v>
      </c>
      <c r="B44" s="14">
        <v>49035.360000000052</v>
      </c>
    </row>
    <row r="45" spans="1:2" x14ac:dyDescent="0.25">
      <c r="A45" s="64">
        <v>40780</v>
      </c>
      <c r="B45" s="14">
        <v>23827.460000000014</v>
      </c>
    </row>
    <row r="46" spans="1:2" x14ac:dyDescent="0.25">
      <c r="A46" s="64">
        <v>40781</v>
      </c>
      <c r="B46" s="14">
        <v>25626.440000000013</v>
      </c>
    </row>
    <row r="47" spans="1:2" x14ac:dyDescent="0.25">
      <c r="A47" s="64">
        <v>40783</v>
      </c>
      <c r="B47" s="14">
        <v>10805.02999999997</v>
      </c>
    </row>
    <row r="48" spans="1:2" x14ac:dyDescent="0.25">
      <c r="A48" s="64">
        <v>40785</v>
      </c>
      <c r="B48" s="14">
        <v>31866.309999999947</v>
      </c>
    </row>
    <row r="49" spans="1:2" x14ac:dyDescent="0.25">
      <c r="A49" s="64">
        <v>40786</v>
      </c>
      <c r="B49" s="14">
        <v>25380.170000000006</v>
      </c>
    </row>
    <row r="50" spans="1:2" x14ac:dyDescent="0.25">
      <c r="A50" s="16" t="s">
        <v>114</v>
      </c>
      <c r="B50" s="62"/>
    </row>
    <row r="51" spans="1:2" x14ac:dyDescent="0.25">
      <c r="A51" s="64">
        <v>40634</v>
      </c>
      <c r="B51" s="14">
        <v>25667.509999999984</v>
      </c>
    </row>
    <row r="52" spans="1:2" x14ac:dyDescent="0.25">
      <c r="A52" s="64">
        <v>40636</v>
      </c>
      <c r="B52" s="14">
        <v>6943.1499999999978</v>
      </c>
    </row>
    <row r="53" spans="1:2" x14ac:dyDescent="0.25">
      <c r="A53" s="64">
        <v>40637</v>
      </c>
      <c r="B53" s="14">
        <v>33254.239999999998</v>
      </c>
    </row>
    <row r="54" spans="1:2" x14ac:dyDescent="0.25">
      <c r="A54" s="64">
        <v>40638</v>
      </c>
      <c r="B54" s="14">
        <v>30144.769999999931</v>
      </c>
    </row>
    <row r="55" spans="1:2" x14ac:dyDescent="0.25">
      <c r="A55" s="64">
        <v>40639</v>
      </c>
      <c r="B55" s="14">
        <v>17362.359999999982</v>
      </c>
    </row>
    <row r="56" spans="1:2" x14ac:dyDescent="0.25">
      <c r="A56" s="64">
        <v>40640</v>
      </c>
      <c r="B56" s="14">
        <v>18512.890000000003</v>
      </c>
    </row>
    <row r="57" spans="1:2" x14ac:dyDescent="0.25">
      <c r="A57" s="64">
        <v>40641</v>
      </c>
      <c r="B57" s="14">
        <v>25295.64</v>
      </c>
    </row>
    <row r="58" spans="1:2" x14ac:dyDescent="0.25">
      <c r="A58" s="64">
        <v>40643</v>
      </c>
      <c r="B58" s="14">
        <v>9913.9800000000068</v>
      </c>
    </row>
    <row r="59" spans="1:2" x14ac:dyDescent="0.25">
      <c r="A59" s="64">
        <v>40644</v>
      </c>
      <c r="B59" s="14">
        <v>22353.270000000011</v>
      </c>
    </row>
    <row r="60" spans="1:2" x14ac:dyDescent="0.25">
      <c r="A60" s="64">
        <v>40645</v>
      </c>
      <c r="B60" s="14">
        <v>25570.300000000014</v>
      </c>
    </row>
    <row r="61" spans="1:2" x14ac:dyDescent="0.25">
      <c r="A61" s="64">
        <v>40646</v>
      </c>
      <c r="B61" s="14">
        <v>24484.420000000002</v>
      </c>
    </row>
    <row r="62" spans="1:2" x14ac:dyDescent="0.25">
      <c r="A62" s="64">
        <v>40647</v>
      </c>
      <c r="B62" s="14">
        <v>36104.069999999992</v>
      </c>
    </row>
    <row r="63" spans="1:2" x14ac:dyDescent="0.25">
      <c r="A63" s="64">
        <v>40648</v>
      </c>
      <c r="B63" s="14">
        <v>28334.121000000006</v>
      </c>
    </row>
    <row r="64" spans="1:2" x14ac:dyDescent="0.25">
      <c r="A64" s="64">
        <v>40650</v>
      </c>
      <c r="B64" s="14">
        <v>12725.499999999989</v>
      </c>
    </row>
    <row r="65" spans="1:2" x14ac:dyDescent="0.25">
      <c r="A65" s="64">
        <v>40651</v>
      </c>
      <c r="B65" s="14">
        <v>56026.18</v>
      </c>
    </row>
    <row r="66" spans="1:2" x14ac:dyDescent="0.25">
      <c r="A66" s="64">
        <v>40652</v>
      </c>
      <c r="B66" s="14">
        <v>24338.699999999972</v>
      </c>
    </row>
    <row r="67" spans="1:2" x14ac:dyDescent="0.25">
      <c r="A67" s="64">
        <v>40653</v>
      </c>
      <c r="B67" s="14">
        <v>28670.469999999972</v>
      </c>
    </row>
    <row r="68" spans="1:2" x14ac:dyDescent="0.25">
      <c r="A68" s="64">
        <v>40654</v>
      </c>
      <c r="B68" s="14">
        <v>32615.630000000012</v>
      </c>
    </row>
    <row r="69" spans="1:2" x14ac:dyDescent="0.25">
      <c r="A69" s="64">
        <v>40659</v>
      </c>
      <c r="B69" s="14">
        <v>31047.430000000033</v>
      </c>
    </row>
    <row r="70" spans="1:2" x14ac:dyDescent="0.25">
      <c r="A70" s="64">
        <v>40660</v>
      </c>
      <c r="B70" s="14">
        <v>25942.440000000024</v>
      </c>
    </row>
    <row r="71" spans="1:2" x14ac:dyDescent="0.25">
      <c r="A71" s="64">
        <v>40661</v>
      </c>
      <c r="B71" s="14">
        <v>22501.55000000001</v>
      </c>
    </row>
    <row r="72" spans="1:2" x14ac:dyDescent="0.25">
      <c r="A72" s="16" t="s">
        <v>136</v>
      </c>
      <c r="B72" s="62"/>
    </row>
    <row r="73" spans="1:2" x14ac:dyDescent="0.25">
      <c r="A73" s="64">
        <v>40878</v>
      </c>
      <c r="B73" s="14">
        <v>52197.249999999949</v>
      </c>
    </row>
    <row r="74" spans="1:2" x14ac:dyDescent="0.25">
      <c r="A74" s="64">
        <v>40879</v>
      </c>
      <c r="B74" s="14">
        <v>57664.06999999992</v>
      </c>
    </row>
    <row r="75" spans="1:2" x14ac:dyDescent="0.25">
      <c r="A75" s="64">
        <v>40881</v>
      </c>
      <c r="B75" s="14">
        <v>24621.430000000051</v>
      </c>
    </row>
    <row r="76" spans="1:2" x14ac:dyDescent="0.25">
      <c r="A76" s="64">
        <v>40882</v>
      </c>
      <c r="B76" s="14">
        <v>88741.959999999279</v>
      </c>
    </row>
    <row r="77" spans="1:2" x14ac:dyDescent="0.25">
      <c r="A77" s="64">
        <v>40883</v>
      </c>
      <c r="B77" s="14">
        <v>56713.210000000028</v>
      </c>
    </row>
    <row r="78" spans="1:2" x14ac:dyDescent="0.25">
      <c r="A78" s="64">
        <v>40884</v>
      </c>
      <c r="B78" s="14">
        <v>75439.159999999247</v>
      </c>
    </row>
    <row r="79" spans="1:2" x14ac:dyDescent="0.25">
      <c r="A79" s="64">
        <v>40885</v>
      </c>
      <c r="B79" s="14">
        <v>82494.999999999229</v>
      </c>
    </row>
    <row r="80" spans="1:2" x14ac:dyDescent="0.25">
      <c r="A80" s="64">
        <v>40886</v>
      </c>
      <c r="B80" s="14">
        <v>200920.59999999971</v>
      </c>
    </row>
    <row r="81" spans="1:2" x14ac:dyDescent="0.25">
      <c r="A81" s="16" t="s">
        <v>137</v>
      </c>
      <c r="B81" s="62"/>
    </row>
    <row r="82" spans="1:2" x14ac:dyDescent="0.25">
      <c r="A82" s="64">
        <v>40725</v>
      </c>
      <c r="B82" s="14">
        <v>13675.059999999994</v>
      </c>
    </row>
    <row r="83" spans="1:2" x14ac:dyDescent="0.25">
      <c r="A83" s="64">
        <v>40727</v>
      </c>
      <c r="B83" s="14">
        <v>6032.3899999999976</v>
      </c>
    </row>
    <row r="84" spans="1:2" x14ac:dyDescent="0.25">
      <c r="A84" s="64">
        <v>40728</v>
      </c>
      <c r="B84" s="14">
        <v>44652.830000000089</v>
      </c>
    </row>
    <row r="85" spans="1:2" x14ac:dyDescent="0.25">
      <c r="A85" s="64">
        <v>40729</v>
      </c>
      <c r="B85" s="14">
        <v>40758.429999999978</v>
      </c>
    </row>
    <row r="86" spans="1:2" x14ac:dyDescent="0.25">
      <c r="A86" s="64">
        <v>40730</v>
      </c>
      <c r="B86" s="14">
        <v>26387.539999999986</v>
      </c>
    </row>
    <row r="87" spans="1:2" x14ac:dyDescent="0.25">
      <c r="A87" s="64">
        <v>40731</v>
      </c>
      <c r="B87" s="14">
        <v>32445.709999999981</v>
      </c>
    </row>
    <row r="88" spans="1:2" x14ac:dyDescent="0.25">
      <c r="A88" s="64">
        <v>40732</v>
      </c>
      <c r="B88" s="14">
        <v>27082.100000000028</v>
      </c>
    </row>
    <row r="89" spans="1:2" x14ac:dyDescent="0.25">
      <c r="A89" s="64">
        <v>40734</v>
      </c>
      <c r="B89" s="14">
        <v>5993.87</v>
      </c>
    </row>
    <row r="90" spans="1:2" x14ac:dyDescent="0.25">
      <c r="A90" s="64">
        <v>40735</v>
      </c>
      <c r="B90" s="14">
        <v>22605.020000000011</v>
      </c>
    </row>
    <row r="91" spans="1:2" x14ac:dyDescent="0.25">
      <c r="A91" s="64">
        <v>40736</v>
      </c>
      <c r="B91" s="14">
        <v>26262.550000000025</v>
      </c>
    </row>
    <row r="92" spans="1:2" x14ac:dyDescent="0.25">
      <c r="A92" s="64">
        <v>40737</v>
      </c>
      <c r="B92" s="14">
        <v>22641.940000000017</v>
      </c>
    </row>
    <row r="93" spans="1:2" x14ac:dyDescent="0.25">
      <c r="A93" s="64">
        <v>40738</v>
      </c>
      <c r="B93" s="14">
        <v>33602.130000000026</v>
      </c>
    </row>
    <row r="94" spans="1:2" x14ac:dyDescent="0.25">
      <c r="A94" s="64">
        <v>40739</v>
      </c>
      <c r="B94" s="14">
        <v>14836.429999999978</v>
      </c>
    </row>
    <row r="95" spans="1:2" x14ac:dyDescent="0.25">
      <c r="A95" s="64">
        <v>40741</v>
      </c>
      <c r="B95" s="14">
        <v>17194.560000000023</v>
      </c>
    </row>
    <row r="96" spans="1:2" x14ac:dyDescent="0.25">
      <c r="A96" s="64">
        <v>40742</v>
      </c>
      <c r="B96" s="14">
        <v>38831.609999999971</v>
      </c>
    </row>
    <row r="97" spans="1:2" x14ac:dyDescent="0.25">
      <c r="A97" s="64">
        <v>40743</v>
      </c>
      <c r="B97" s="14">
        <v>50182.830000000104</v>
      </c>
    </row>
    <row r="98" spans="1:2" x14ac:dyDescent="0.25">
      <c r="A98" s="64">
        <v>40744</v>
      </c>
      <c r="B98" s="14">
        <v>33308.239999999962</v>
      </c>
    </row>
    <row r="99" spans="1:2" x14ac:dyDescent="0.25">
      <c r="A99" s="64">
        <v>40745</v>
      </c>
      <c r="B99" s="14">
        <v>32818.539999999986</v>
      </c>
    </row>
    <row r="100" spans="1:2" x14ac:dyDescent="0.25">
      <c r="A100" s="64">
        <v>40746</v>
      </c>
      <c r="B100" s="14">
        <v>20124.860000000022</v>
      </c>
    </row>
    <row r="101" spans="1:2" x14ac:dyDescent="0.25">
      <c r="A101" s="64">
        <v>40748</v>
      </c>
      <c r="B101" s="14">
        <v>27099.460000000017</v>
      </c>
    </row>
    <row r="102" spans="1:2" x14ac:dyDescent="0.25">
      <c r="A102" s="64">
        <v>40749</v>
      </c>
      <c r="B102" s="14">
        <v>26887.15</v>
      </c>
    </row>
    <row r="103" spans="1:2" x14ac:dyDescent="0.25">
      <c r="A103" s="64">
        <v>40750</v>
      </c>
      <c r="B103" s="14">
        <v>21644.261000000006</v>
      </c>
    </row>
    <row r="104" spans="1:2" x14ac:dyDescent="0.25">
      <c r="A104" s="64">
        <v>40751</v>
      </c>
      <c r="B104" s="14">
        <v>25602.930000000033</v>
      </c>
    </row>
    <row r="105" spans="1:2" x14ac:dyDescent="0.25">
      <c r="A105" s="64">
        <v>40752</v>
      </c>
      <c r="B105" s="14">
        <v>56269.740000000093</v>
      </c>
    </row>
    <row r="106" spans="1:2" x14ac:dyDescent="0.25">
      <c r="A106" s="64">
        <v>40753</v>
      </c>
      <c r="B106" s="14">
        <v>18790.399999999987</v>
      </c>
    </row>
    <row r="107" spans="1:2" x14ac:dyDescent="0.25">
      <c r="A107" s="64">
        <v>40755</v>
      </c>
      <c r="B107" s="14">
        <v>33490.610000000044</v>
      </c>
    </row>
    <row r="108" spans="1:2" x14ac:dyDescent="0.25">
      <c r="A108" s="16" t="s">
        <v>115</v>
      </c>
      <c r="B108" s="62"/>
    </row>
    <row r="109" spans="1:2" x14ac:dyDescent="0.25">
      <c r="A109" s="64">
        <v>40695</v>
      </c>
      <c r="B109" s="14">
        <v>20595.690000000013</v>
      </c>
    </row>
    <row r="110" spans="1:2" x14ac:dyDescent="0.25">
      <c r="A110" s="64">
        <v>40696</v>
      </c>
      <c r="B110" s="14">
        <v>32826.140000000014</v>
      </c>
    </row>
    <row r="111" spans="1:2" x14ac:dyDescent="0.25">
      <c r="A111" s="64">
        <v>40697</v>
      </c>
      <c r="B111" s="14">
        <v>16913.249999999996</v>
      </c>
    </row>
    <row r="112" spans="1:2" x14ac:dyDescent="0.25">
      <c r="A112" s="64">
        <v>40699</v>
      </c>
      <c r="B112" s="14">
        <v>25639.54</v>
      </c>
    </row>
    <row r="113" spans="1:2" x14ac:dyDescent="0.25">
      <c r="A113" s="64">
        <v>40700</v>
      </c>
      <c r="B113" s="14">
        <v>17789.069999999989</v>
      </c>
    </row>
    <row r="114" spans="1:2" x14ac:dyDescent="0.25">
      <c r="A114" s="64">
        <v>40701</v>
      </c>
      <c r="B114" s="14">
        <v>37957.720000000023</v>
      </c>
    </row>
    <row r="115" spans="1:2" x14ac:dyDescent="0.25">
      <c r="A115" s="64">
        <v>40702</v>
      </c>
      <c r="B115" s="14">
        <v>43264.329999999987</v>
      </c>
    </row>
    <row r="116" spans="1:2" x14ac:dyDescent="0.25">
      <c r="A116" s="64">
        <v>40703</v>
      </c>
      <c r="B116" s="14">
        <v>46389.100000000049</v>
      </c>
    </row>
    <row r="117" spans="1:2" x14ac:dyDescent="0.25">
      <c r="A117" s="64">
        <v>40704</v>
      </c>
      <c r="B117" s="14">
        <v>62234.43999999993</v>
      </c>
    </row>
    <row r="118" spans="1:2" x14ac:dyDescent="0.25">
      <c r="A118" s="64">
        <v>40706</v>
      </c>
      <c r="B118" s="14">
        <v>12517.059999999978</v>
      </c>
    </row>
    <row r="119" spans="1:2" x14ac:dyDescent="0.25">
      <c r="A119" s="64">
        <v>40707</v>
      </c>
      <c r="B119" s="14">
        <v>22457.21</v>
      </c>
    </row>
    <row r="120" spans="1:2" x14ac:dyDescent="0.25">
      <c r="A120" s="64">
        <v>40708</v>
      </c>
      <c r="B120" s="14">
        <v>40474.010000000082</v>
      </c>
    </row>
    <row r="121" spans="1:2" x14ac:dyDescent="0.25">
      <c r="A121" s="64">
        <v>40709</v>
      </c>
      <c r="B121" s="14">
        <v>49097.990000000136</v>
      </c>
    </row>
    <row r="122" spans="1:2" x14ac:dyDescent="0.25">
      <c r="A122" s="64">
        <v>40710</v>
      </c>
      <c r="B122" s="14">
        <v>34584.679999999928</v>
      </c>
    </row>
    <row r="123" spans="1:2" x14ac:dyDescent="0.25">
      <c r="A123" s="64">
        <v>40711</v>
      </c>
      <c r="B123" s="14">
        <v>21076.170000000009</v>
      </c>
    </row>
    <row r="124" spans="1:2" x14ac:dyDescent="0.25">
      <c r="A124" s="64">
        <v>40713</v>
      </c>
      <c r="B124" s="14">
        <v>22442.18</v>
      </c>
    </row>
    <row r="125" spans="1:2" x14ac:dyDescent="0.25">
      <c r="A125" s="64">
        <v>40714</v>
      </c>
      <c r="B125" s="14">
        <v>37514.980000000127</v>
      </c>
    </row>
    <row r="126" spans="1:2" x14ac:dyDescent="0.25">
      <c r="A126" s="64">
        <v>40715</v>
      </c>
      <c r="B126" s="14">
        <v>24784.370000000003</v>
      </c>
    </row>
    <row r="127" spans="1:2" x14ac:dyDescent="0.25">
      <c r="A127" s="64">
        <v>40716</v>
      </c>
      <c r="B127" s="14">
        <v>21825.989999999994</v>
      </c>
    </row>
    <row r="128" spans="1:2" x14ac:dyDescent="0.25">
      <c r="A128" s="64">
        <v>40717</v>
      </c>
      <c r="B128" s="14">
        <v>25242.820000000011</v>
      </c>
    </row>
    <row r="129" spans="1:2" x14ac:dyDescent="0.25">
      <c r="A129" s="64">
        <v>40718</v>
      </c>
      <c r="B129" s="14">
        <v>19521.960000000003</v>
      </c>
    </row>
    <row r="130" spans="1:2" x14ac:dyDescent="0.25">
      <c r="A130" s="64">
        <v>40720</v>
      </c>
      <c r="B130" s="14">
        <v>7082.4899999999916</v>
      </c>
    </row>
    <row r="131" spans="1:2" x14ac:dyDescent="0.25">
      <c r="A131" s="64">
        <v>40721</v>
      </c>
      <c r="B131" s="14">
        <v>17015.759999999984</v>
      </c>
    </row>
    <row r="132" spans="1:2" x14ac:dyDescent="0.25">
      <c r="A132" s="64">
        <v>40722</v>
      </c>
      <c r="B132" s="14">
        <v>35607.320000000065</v>
      </c>
    </row>
    <row r="133" spans="1:2" x14ac:dyDescent="0.25">
      <c r="A133" s="64">
        <v>40723</v>
      </c>
      <c r="B133" s="14">
        <v>22088.319999999992</v>
      </c>
    </row>
    <row r="134" spans="1:2" x14ac:dyDescent="0.25">
      <c r="A134" s="64">
        <v>40724</v>
      </c>
      <c r="B134" s="14">
        <v>44797.31</v>
      </c>
    </row>
    <row r="135" spans="1:2" x14ac:dyDescent="0.25">
      <c r="A135" s="16" t="s">
        <v>116</v>
      </c>
      <c r="B135" s="62"/>
    </row>
    <row r="136" spans="1:2" x14ac:dyDescent="0.25">
      <c r="A136" s="64">
        <v>40664</v>
      </c>
      <c r="B136" s="14">
        <v>6973.6599999999971</v>
      </c>
    </row>
    <row r="137" spans="1:2" x14ac:dyDescent="0.25">
      <c r="A137" s="64">
        <v>40666</v>
      </c>
      <c r="B137" s="14">
        <v>35229.410000000003</v>
      </c>
    </row>
    <row r="138" spans="1:2" x14ac:dyDescent="0.25">
      <c r="A138" s="64">
        <v>40667</v>
      </c>
      <c r="B138" s="14">
        <v>27544.149999999976</v>
      </c>
    </row>
    <row r="139" spans="1:2" x14ac:dyDescent="0.25">
      <c r="A139" s="64">
        <v>40668</v>
      </c>
      <c r="B139" s="14">
        <v>29174.289999999986</v>
      </c>
    </row>
    <row r="140" spans="1:2" x14ac:dyDescent="0.25">
      <c r="A140" s="64">
        <v>40669</v>
      </c>
      <c r="B140" s="14">
        <v>36126.349999999948</v>
      </c>
    </row>
    <row r="141" spans="1:2" x14ac:dyDescent="0.25">
      <c r="A141" s="64">
        <v>40671</v>
      </c>
      <c r="B141" s="14">
        <v>18867.400000000016</v>
      </c>
    </row>
    <row r="142" spans="1:2" x14ac:dyDescent="0.25">
      <c r="A142" s="64">
        <v>40672</v>
      </c>
      <c r="B142" s="14">
        <v>27899.70999999997</v>
      </c>
    </row>
    <row r="143" spans="1:2" x14ac:dyDescent="0.25">
      <c r="A143" s="64">
        <v>40673</v>
      </c>
      <c r="B143" s="14">
        <v>47819.980000000025</v>
      </c>
    </row>
    <row r="144" spans="1:2" x14ac:dyDescent="0.25">
      <c r="A144" s="64">
        <v>40674</v>
      </c>
      <c r="B144" s="14">
        <v>33687.249999999949</v>
      </c>
    </row>
    <row r="145" spans="1:2" x14ac:dyDescent="0.25">
      <c r="A145" s="64">
        <v>40675</v>
      </c>
      <c r="B145" s="14">
        <v>61903.090000000113</v>
      </c>
    </row>
    <row r="146" spans="1:2" x14ac:dyDescent="0.25">
      <c r="A146" s="64">
        <v>40676</v>
      </c>
      <c r="B146" s="14">
        <v>30749.949999999968</v>
      </c>
    </row>
    <row r="147" spans="1:2" x14ac:dyDescent="0.25">
      <c r="A147" s="64">
        <v>40678</v>
      </c>
      <c r="B147" s="14">
        <v>9924.2799999999952</v>
      </c>
    </row>
    <row r="148" spans="1:2" x14ac:dyDescent="0.25">
      <c r="A148" s="64">
        <v>40679</v>
      </c>
      <c r="B148" s="14">
        <v>39651.280000000006</v>
      </c>
    </row>
    <row r="149" spans="1:2" x14ac:dyDescent="0.25">
      <c r="A149" s="64">
        <v>40680</v>
      </c>
      <c r="B149" s="14">
        <v>55151.989999999925</v>
      </c>
    </row>
    <row r="150" spans="1:2" x14ac:dyDescent="0.25">
      <c r="A150" s="64">
        <v>40681</v>
      </c>
      <c r="B150" s="14">
        <v>34483.439999999893</v>
      </c>
    </row>
    <row r="151" spans="1:2" x14ac:dyDescent="0.25">
      <c r="A151" s="64">
        <v>40682</v>
      </c>
      <c r="B151" s="14">
        <v>35599.349999999977</v>
      </c>
    </row>
    <row r="152" spans="1:2" x14ac:dyDescent="0.25">
      <c r="A152" s="64">
        <v>40683</v>
      </c>
      <c r="B152" s="14">
        <v>26718.170000000031</v>
      </c>
    </row>
    <row r="153" spans="1:2" x14ac:dyDescent="0.25">
      <c r="A153" s="64">
        <v>40685</v>
      </c>
      <c r="B153" s="14">
        <v>24231.090000000033</v>
      </c>
    </row>
    <row r="154" spans="1:2" x14ac:dyDescent="0.25">
      <c r="A154" s="64">
        <v>40686</v>
      </c>
      <c r="B154" s="14">
        <v>34685.599999999969</v>
      </c>
    </row>
    <row r="155" spans="1:2" x14ac:dyDescent="0.25">
      <c r="A155" s="64">
        <v>40687</v>
      </c>
      <c r="B155" s="14">
        <v>37660.040000000008</v>
      </c>
    </row>
    <row r="156" spans="1:2" x14ac:dyDescent="0.25">
      <c r="A156" s="64">
        <v>40688</v>
      </c>
      <c r="B156" s="14">
        <v>24408.120000000032</v>
      </c>
    </row>
    <row r="157" spans="1:2" x14ac:dyDescent="0.25">
      <c r="A157" s="64">
        <v>40689</v>
      </c>
      <c r="B157" s="14">
        <v>33497.02999999997</v>
      </c>
    </row>
    <row r="158" spans="1:2" x14ac:dyDescent="0.25">
      <c r="A158" s="64">
        <v>40690</v>
      </c>
      <c r="B158" s="14">
        <v>28442.030000000002</v>
      </c>
    </row>
    <row r="159" spans="1:2" x14ac:dyDescent="0.25">
      <c r="A159" s="64">
        <v>40692</v>
      </c>
      <c r="B159" s="14">
        <v>7394.2999999999965</v>
      </c>
    </row>
    <row r="160" spans="1:2" x14ac:dyDescent="0.25">
      <c r="A160" s="64">
        <v>40694</v>
      </c>
      <c r="B160" s="14">
        <v>22714.059999999994</v>
      </c>
    </row>
    <row r="161" spans="1:2" x14ac:dyDescent="0.25">
      <c r="A161" s="16" t="s">
        <v>117</v>
      </c>
      <c r="B161" s="62"/>
    </row>
    <row r="162" spans="1:2" x14ac:dyDescent="0.25">
      <c r="A162" s="64">
        <v>40603</v>
      </c>
      <c r="B162" s="14">
        <v>26354.959999999999</v>
      </c>
    </row>
    <row r="163" spans="1:2" x14ac:dyDescent="0.25">
      <c r="A163" s="64">
        <v>40604</v>
      </c>
      <c r="B163" s="14">
        <v>18690.789999999994</v>
      </c>
    </row>
    <row r="164" spans="1:2" x14ac:dyDescent="0.25">
      <c r="A164" s="64">
        <v>40605</v>
      </c>
      <c r="B164" s="14">
        <v>36403.999999999956</v>
      </c>
    </row>
    <row r="165" spans="1:2" x14ac:dyDescent="0.25">
      <c r="A165" s="64">
        <v>40606</v>
      </c>
      <c r="B165" s="14">
        <v>19506.799999999985</v>
      </c>
    </row>
    <row r="166" spans="1:2" x14ac:dyDescent="0.25">
      <c r="A166" s="64">
        <v>40608</v>
      </c>
      <c r="B166" s="14">
        <v>10005.370000000001</v>
      </c>
    </row>
    <row r="167" spans="1:2" x14ac:dyDescent="0.25">
      <c r="A167" s="64">
        <v>40609</v>
      </c>
      <c r="B167" s="14">
        <v>32356.549999999959</v>
      </c>
    </row>
    <row r="168" spans="1:2" x14ac:dyDescent="0.25">
      <c r="A168" s="64">
        <v>40610</v>
      </c>
      <c r="B168" s="14">
        <v>25081.619999999944</v>
      </c>
    </row>
    <row r="169" spans="1:2" x14ac:dyDescent="0.25">
      <c r="A169" s="64">
        <v>40611</v>
      </c>
      <c r="B169" s="14">
        <v>22038.839999999989</v>
      </c>
    </row>
    <row r="170" spans="1:2" x14ac:dyDescent="0.25">
      <c r="A170" s="64">
        <v>40612</v>
      </c>
      <c r="B170" s="14">
        <v>26120.219999999994</v>
      </c>
    </row>
    <row r="171" spans="1:2" x14ac:dyDescent="0.25">
      <c r="A171" s="64">
        <v>40613</v>
      </c>
      <c r="B171" s="14">
        <v>25475.180000000011</v>
      </c>
    </row>
    <row r="172" spans="1:2" x14ac:dyDescent="0.25">
      <c r="A172" s="64">
        <v>40615</v>
      </c>
      <c r="B172" s="14">
        <v>4148.1200000000008</v>
      </c>
    </row>
    <row r="173" spans="1:2" x14ac:dyDescent="0.25">
      <c r="A173" s="64">
        <v>40616</v>
      </c>
      <c r="B173" s="14">
        <v>26019.55</v>
      </c>
    </row>
    <row r="174" spans="1:2" x14ac:dyDescent="0.25">
      <c r="A174" s="64">
        <v>40617</v>
      </c>
      <c r="B174" s="14">
        <v>23493.489999999998</v>
      </c>
    </row>
    <row r="175" spans="1:2" x14ac:dyDescent="0.25">
      <c r="A175" s="64">
        <v>40618</v>
      </c>
      <c r="B175" s="14">
        <v>21948.360000000026</v>
      </c>
    </row>
    <row r="176" spans="1:2" x14ac:dyDescent="0.25">
      <c r="A176" s="64">
        <v>40619</v>
      </c>
      <c r="B176" s="14">
        <v>39904.9399999999</v>
      </c>
    </row>
    <row r="177" spans="1:2" x14ac:dyDescent="0.25">
      <c r="A177" s="64">
        <v>40620</v>
      </c>
      <c r="B177" s="14">
        <v>28171.789999999983</v>
      </c>
    </row>
    <row r="178" spans="1:2" x14ac:dyDescent="0.25">
      <c r="A178" s="64">
        <v>40622</v>
      </c>
      <c r="B178" s="14">
        <v>22153.489999999983</v>
      </c>
    </row>
    <row r="179" spans="1:2" x14ac:dyDescent="0.25">
      <c r="A179" s="64">
        <v>40623</v>
      </c>
      <c r="B179" s="14">
        <v>16715.519999999997</v>
      </c>
    </row>
    <row r="180" spans="1:2" x14ac:dyDescent="0.25">
      <c r="A180" s="64">
        <v>40624</v>
      </c>
      <c r="B180" s="14">
        <v>31515.580000000005</v>
      </c>
    </row>
    <row r="181" spans="1:2" x14ac:dyDescent="0.25">
      <c r="A181" s="64">
        <v>40625</v>
      </c>
      <c r="B181" s="14">
        <v>24091.670000000009</v>
      </c>
    </row>
    <row r="182" spans="1:2" x14ac:dyDescent="0.25">
      <c r="A182" s="64">
        <v>40626</v>
      </c>
      <c r="B182" s="14">
        <v>36697.139999999941</v>
      </c>
    </row>
    <row r="183" spans="1:2" x14ac:dyDescent="0.25">
      <c r="A183" s="64">
        <v>40627</v>
      </c>
      <c r="B183" s="14">
        <v>31394.209999999966</v>
      </c>
    </row>
    <row r="184" spans="1:2" x14ac:dyDescent="0.25">
      <c r="A184" s="64">
        <v>40629</v>
      </c>
      <c r="B184" s="14">
        <v>9241.3499999999985</v>
      </c>
    </row>
    <row r="185" spans="1:2" x14ac:dyDescent="0.25">
      <c r="A185" s="64">
        <v>40630</v>
      </c>
      <c r="B185" s="14">
        <v>23176.719999999987</v>
      </c>
    </row>
    <row r="186" spans="1:2" x14ac:dyDescent="0.25">
      <c r="A186" s="64">
        <v>40631</v>
      </c>
      <c r="B186" s="14">
        <v>70711.919999999984</v>
      </c>
    </row>
    <row r="187" spans="1:2" x14ac:dyDescent="0.25">
      <c r="A187" s="64">
        <v>40632</v>
      </c>
      <c r="B187" s="14">
        <v>31885.280000000002</v>
      </c>
    </row>
    <row r="188" spans="1:2" x14ac:dyDescent="0.25">
      <c r="A188" s="64">
        <v>40633</v>
      </c>
      <c r="B188" s="14">
        <v>34335.900000000009</v>
      </c>
    </row>
    <row r="189" spans="1:2" x14ac:dyDescent="0.25">
      <c r="A189" s="16" t="s">
        <v>138</v>
      </c>
      <c r="B189" s="62"/>
    </row>
    <row r="190" spans="1:2" x14ac:dyDescent="0.25">
      <c r="A190" s="64">
        <v>40848</v>
      </c>
      <c r="B190" s="14">
        <v>29155.150000000049</v>
      </c>
    </row>
    <row r="191" spans="1:2" x14ac:dyDescent="0.25">
      <c r="A191" s="64">
        <v>40849</v>
      </c>
      <c r="B191" s="14">
        <v>45888.34000000004</v>
      </c>
    </row>
    <row r="192" spans="1:2" x14ac:dyDescent="0.25">
      <c r="A192" s="64">
        <v>40850</v>
      </c>
      <c r="B192" s="14">
        <v>63561.489999999976</v>
      </c>
    </row>
    <row r="193" spans="1:2" x14ac:dyDescent="0.25">
      <c r="A193" s="64">
        <v>40851</v>
      </c>
      <c r="B193" s="14">
        <v>62977.360000000161</v>
      </c>
    </row>
    <row r="194" spans="1:2" x14ac:dyDescent="0.25">
      <c r="A194" s="64">
        <v>40853</v>
      </c>
      <c r="B194" s="14">
        <v>42946.339999999989</v>
      </c>
    </row>
    <row r="195" spans="1:2" x14ac:dyDescent="0.25">
      <c r="A195" s="64">
        <v>40854</v>
      </c>
      <c r="B195" s="14">
        <v>85881.809999999983</v>
      </c>
    </row>
    <row r="196" spans="1:2" x14ac:dyDescent="0.25">
      <c r="A196" s="64">
        <v>40855</v>
      </c>
      <c r="B196" s="14">
        <v>57700.240000000114</v>
      </c>
    </row>
    <row r="197" spans="1:2" x14ac:dyDescent="0.25">
      <c r="A197" s="64">
        <v>40856</v>
      </c>
      <c r="B197" s="14">
        <v>66127.569999999934</v>
      </c>
    </row>
    <row r="198" spans="1:2" x14ac:dyDescent="0.25">
      <c r="A198" s="64">
        <v>40857</v>
      </c>
      <c r="B198" s="14">
        <v>71008.260000000126</v>
      </c>
    </row>
    <row r="199" spans="1:2" x14ac:dyDescent="0.25">
      <c r="A199" s="64">
        <v>40858</v>
      </c>
      <c r="B199" s="14">
        <v>55257.170000000158</v>
      </c>
    </row>
    <row r="200" spans="1:2" x14ac:dyDescent="0.25">
      <c r="A200" s="64">
        <v>40860</v>
      </c>
      <c r="B200" s="14">
        <v>34069.920000000013</v>
      </c>
    </row>
    <row r="201" spans="1:2" x14ac:dyDescent="0.25">
      <c r="A201" s="64">
        <v>40861</v>
      </c>
      <c r="B201" s="14">
        <v>114419.88999999984</v>
      </c>
    </row>
    <row r="202" spans="1:2" x14ac:dyDescent="0.25">
      <c r="A202" s="64">
        <v>40862</v>
      </c>
      <c r="B202" s="14">
        <v>60807.289999999972</v>
      </c>
    </row>
    <row r="203" spans="1:2" x14ac:dyDescent="0.25">
      <c r="A203" s="64">
        <v>40863</v>
      </c>
      <c r="B203" s="14">
        <v>65958.169999999984</v>
      </c>
    </row>
    <row r="204" spans="1:2" x14ac:dyDescent="0.25">
      <c r="A204" s="64">
        <v>40864</v>
      </c>
      <c r="B204" s="14">
        <v>61103.129999999954</v>
      </c>
    </row>
    <row r="205" spans="1:2" x14ac:dyDescent="0.25">
      <c r="A205" s="64">
        <v>40865</v>
      </c>
      <c r="B205" s="14">
        <v>51275.39000000013</v>
      </c>
    </row>
    <row r="206" spans="1:2" x14ac:dyDescent="0.25">
      <c r="A206" s="64">
        <v>40867</v>
      </c>
      <c r="B206" s="14">
        <v>35058.570000000036</v>
      </c>
    </row>
    <row r="207" spans="1:2" x14ac:dyDescent="0.25">
      <c r="A207" s="64">
        <v>40868</v>
      </c>
      <c r="B207" s="14">
        <v>49805.719999999987</v>
      </c>
    </row>
    <row r="208" spans="1:2" x14ac:dyDescent="0.25">
      <c r="A208" s="64">
        <v>40869</v>
      </c>
      <c r="B208" s="14">
        <v>64089.820000000131</v>
      </c>
    </row>
    <row r="209" spans="1:2" x14ac:dyDescent="0.25">
      <c r="A209" s="64">
        <v>40870</v>
      </c>
      <c r="B209" s="14">
        <v>80104.179999999978</v>
      </c>
    </row>
    <row r="210" spans="1:2" x14ac:dyDescent="0.25">
      <c r="A210" s="64">
        <v>40871</v>
      </c>
      <c r="B210" s="14">
        <v>50978.630000000092</v>
      </c>
    </row>
    <row r="211" spans="1:2" x14ac:dyDescent="0.25">
      <c r="A211" s="64">
        <v>40872</v>
      </c>
      <c r="B211" s="14">
        <v>50822.729999999945</v>
      </c>
    </row>
    <row r="212" spans="1:2" x14ac:dyDescent="0.25">
      <c r="A212" s="64">
        <v>40874</v>
      </c>
      <c r="B212" s="14">
        <v>20611.080000000053</v>
      </c>
    </row>
    <row r="213" spans="1:2" x14ac:dyDescent="0.25">
      <c r="A213" s="64">
        <v>40875</v>
      </c>
      <c r="B213" s="14">
        <v>57165.189999999915</v>
      </c>
    </row>
    <row r="214" spans="1:2" x14ac:dyDescent="0.25">
      <c r="A214" s="64">
        <v>40876</v>
      </c>
      <c r="B214" s="14">
        <v>72595.929999999702</v>
      </c>
    </row>
    <row r="215" spans="1:2" x14ac:dyDescent="0.25">
      <c r="A215" s="64">
        <v>40877</v>
      </c>
      <c r="B215" s="14">
        <v>60126.960000000014</v>
      </c>
    </row>
    <row r="216" spans="1:2" x14ac:dyDescent="0.25">
      <c r="A216" s="16" t="s">
        <v>139</v>
      </c>
      <c r="B216" s="62"/>
    </row>
    <row r="217" spans="1:2" x14ac:dyDescent="0.25">
      <c r="A217" s="64">
        <v>40818</v>
      </c>
      <c r="B217" s="14">
        <v>11634.529999999984</v>
      </c>
    </row>
    <row r="218" spans="1:2" x14ac:dyDescent="0.25">
      <c r="A218" s="64">
        <v>40819</v>
      </c>
      <c r="B218" s="14">
        <v>66376.820000000298</v>
      </c>
    </row>
    <row r="219" spans="1:2" x14ac:dyDescent="0.25">
      <c r="A219" s="64">
        <v>40820</v>
      </c>
      <c r="B219" s="14">
        <v>48810.650000000096</v>
      </c>
    </row>
    <row r="220" spans="1:2" x14ac:dyDescent="0.25">
      <c r="A220" s="64">
        <v>40821</v>
      </c>
      <c r="B220" s="14">
        <v>75593.629999999888</v>
      </c>
    </row>
    <row r="221" spans="1:2" x14ac:dyDescent="0.25">
      <c r="A221" s="64">
        <v>40822</v>
      </c>
      <c r="B221" s="14">
        <v>62891.189999999973</v>
      </c>
    </row>
    <row r="222" spans="1:2" x14ac:dyDescent="0.25">
      <c r="A222" s="64">
        <v>40823</v>
      </c>
      <c r="B222" s="14">
        <v>53790.700000000033</v>
      </c>
    </row>
    <row r="223" spans="1:2" x14ac:dyDescent="0.25">
      <c r="A223" s="64">
        <v>40825</v>
      </c>
      <c r="B223" s="14">
        <v>12524.4</v>
      </c>
    </row>
    <row r="224" spans="1:2" x14ac:dyDescent="0.25">
      <c r="A224" s="64">
        <v>40826</v>
      </c>
      <c r="B224" s="14">
        <v>48239.17999999992</v>
      </c>
    </row>
    <row r="225" spans="1:2" x14ac:dyDescent="0.25">
      <c r="A225" s="64">
        <v>40827</v>
      </c>
      <c r="B225" s="14">
        <v>52572.939999999951</v>
      </c>
    </row>
    <row r="226" spans="1:2" x14ac:dyDescent="0.25">
      <c r="A226" s="64">
        <v>40828</v>
      </c>
      <c r="B226" s="14">
        <v>32159.279999999995</v>
      </c>
    </row>
    <row r="227" spans="1:2" x14ac:dyDescent="0.25">
      <c r="A227" s="64">
        <v>40829</v>
      </c>
      <c r="B227" s="14">
        <v>37446.179999999971</v>
      </c>
    </row>
    <row r="228" spans="1:2" x14ac:dyDescent="0.25">
      <c r="A228" s="64">
        <v>40830</v>
      </c>
      <c r="B228" s="14">
        <v>36347.639999999985</v>
      </c>
    </row>
    <row r="229" spans="1:2" x14ac:dyDescent="0.25">
      <c r="A229" s="64">
        <v>40832</v>
      </c>
      <c r="B229" s="14">
        <v>22010.960000000039</v>
      </c>
    </row>
    <row r="230" spans="1:2" x14ac:dyDescent="0.25">
      <c r="A230" s="64">
        <v>40833</v>
      </c>
      <c r="B230" s="14">
        <v>52062.199999999968</v>
      </c>
    </row>
    <row r="231" spans="1:2" x14ac:dyDescent="0.25">
      <c r="A231" s="64">
        <v>40834</v>
      </c>
      <c r="B231" s="14">
        <v>45332.159999999967</v>
      </c>
    </row>
    <row r="232" spans="1:2" x14ac:dyDescent="0.25">
      <c r="A232" s="64">
        <v>40835</v>
      </c>
      <c r="B232" s="14">
        <v>42573.359999999942</v>
      </c>
    </row>
    <row r="233" spans="1:2" x14ac:dyDescent="0.25">
      <c r="A233" s="64">
        <v>40836</v>
      </c>
      <c r="B233" s="14">
        <v>61122.899999999885</v>
      </c>
    </row>
    <row r="234" spans="1:2" x14ac:dyDescent="0.25">
      <c r="A234" s="64">
        <v>40837</v>
      </c>
      <c r="B234" s="14">
        <v>63226.639999999985</v>
      </c>
    </row>
    <row r="235" spans="1:2" x14ac:dyDescent="0.25">
      <c r="A235" s="64">
        <v>40839</v>
      </c>
      <c r="B235" s="14">
        <v>12339.159999999976</v>
      </c>
    </row>
    <row r="236" spans="1:2" x14ac:dyDescent="0.25">
      <c r="A236" s="64">
        <v>40840</v>
      </c>
      <c r="B236" s="14">
        <v>48752.909999999974</v>
      </c>
    </row>
    <row r="237" spans="1:2" x14ac:dyDescent="0.25">
      <c r="A237" s="64">
        <v>40841</v>
      </c>
      <c r="B237" s="14">
        <v>41314.639999999999</v>
      </c>
    </row>
    <row r="238" spans="1:2" x14ac:dyDescent="0.25">
      <c r="A238" s="64">
        <v>40842</v>
      </c>
      <c r="B238" s="14">
        <v>38059.429999999971</v>
      </c>
    </row>
    <row r="239" spans="1:2" x14ac:dyDescent="0.25">
      <c r="A239" s="64">
        <v>40843</v>
      </c>
      <c r="B239" s="14">
        <v>57291.719999999885</v>
      </c>
    </row>
    <row r="240" spans="1:2" x14ac:dyDescent="0.25">
      <c r="A240" s="64">
        <v>40844</v>
      </c>
      <c r="B240" s="14">
        <v>40565.699999999903</v>
      </c>
    </row>
    <row r="241" spans="1:2" x14ac:dyDescent="0.25">
      <c r="A241" s="64">
        <v>40846</v>
      </c>
      <c r="B241" s="14">
        <v>34571.230000000018</v>
      </c>
    </row>
    <row r="242" spans="1:2" x14ac:dyDescent="0.25">
      <c r="A242" s="64">
        <v>40847</v>
      </c>
      <c r="B242" s="14">
        <v>57369.149999999827</v>
      </c>
    </row>
    <row r="243" spans="1:2" x14ac:dyDescent="0.25">
      <c r="A243" s="16" t="s">
        <v>140</v>
      </c>
      <c r="B243" s="62"/>
    </row>
    <row r="244" spans="1:2" x14ac:dyDescent="0.25">
      <c r="A244" s="64">
        <v>40787</v>
      </c>
      <c r="B244" s="14">
        <v>37370.15</v>
      </c>
    </row>
    <row r="245" spans="1:2" x14ac:dyDescent="0.25">
      <c r="A245" s="64">
        <v>40788</v>
      </c>
      <c r="B245" s="14">
        <v>42322.020000000062</v>
      </c>
    </row>
    <row r="246" spans="1:2" x14ac:dyDescent="0.25">
      <c r="A246" s="64">
        <v>40790</v>
      </c>
      <c r="B246" s="14">
        <v>17119.589999999997</v>
      </c>
    </row>
    <row r="247" spans="1:2" x14ac:dyDescent="0.25">
      <c r="A247" s="64">
        <v>40791</v>
      </c>
      <c r="B247" s="14">
        <v>37157.140000000029</v>
      </c>
    </row>
    <row r="248" spans="1:2" x14ac:dyDescent="0.25">
      <c r="A248" s="64">
        <v>40792</v>
      </c>
      <c r="B248" s="14">
        <v>28349.910000000022</v>
      </c>
    </row>
    <row r="249" spans="1:2" x14ac:dyDescent="0.25">
      <c r="A249" s="64">
        <v>40793</v>
      </c>
      <c r="B249" s="14">
        <v>34413.530000000013</v>
      </c>
    </row>
    <row r="250" spans="1:2" x14ac:dyDescent="0.25">
      <c r="A250" s="64">
        <v>40794</v>
      </c>
      <c r="B250" s="14">
        <v>27195.800000000036</v>
      </c>
    </row>
    <row r="251" spans="1:2" x14ac:dyDescent="0.25">
      <c r="A251" s="64">
        <v>40795</v>
      </c>
      <c r="B251" s="14">
        <v>30075.620000000043</v>
      </c>
    </row>
    <row r="252" spans="1:2" x14ac:dyDescent="0.25">
      <c r="A252" s="64">
        <v>40797</v>
      </c>
      <c r="B252" s="14">
        <v>35511.670000000013</v>
      </c>
    </row>
    <row r="253" spans="1:2" x14ac:dyDescent="0.25">
      <c r="A253" s="64">
        <v>40798</v>
      </c>
      <c r="B253" s="14">
        <v>29738.330000000013</v>
      </c>
    </row>
    <row r="254" spans="1:2" x14ac:dyDescent="0.25">
      <c r="A254" s="64">
        <v>40799</v>
      </c>
      <c r="B254" s="14">
        <v>55117.049999999974</v>
      </c>
    </row>
    <row r="255" spans="1:2" x14ac:dyDescent="0.25">
      <c r="A255" s="64">
        <v>40800</v>
      </c>
      <c r="B255" s="14">
        <v>23592.980000000007</v>
      </c>
    </row>
    <row r="256" spans="1:2" x14ac:dyDescent="0.25">
      <c r="A256" s="64">
        <v>40801</v>
      </c>
      <c r="B256" s="14">
        <v>78218.949999999939</v>
      </c>
    </row>
    <row r="257" spans="1:2" x14ac:dyDescent="0.25">
      <c r="A257" s="64">
        <v>40802</v>
      </c>
      <c r="B257" s="14">
        <v>27724.220000000052</v>
      </c>
    </row>
    <row r="258" spans="1:2" x14ac:dyDescent="0.25">
      <c r="A258" s="64">
        <v>40804</v>
      </c>
      <c r="B258" s="14">
        <v>15745.729999999994</v>
      </c>
    </row>
    <row r="259" spans="1:2" x14ac:dyDescent="0.25">
      <c r="A259" s="64">
        <v>40805</v>
      </c>
      <c r="B259" s="14">
        <v>49269.879999999939</v>
      </c>
    </row>
    <row r="260" spans="1:2" x14ac:dyDescent="0.25">
      <c r="A260" s="64">
        <v>40806</v>
      </c>
      <c r="B260" s="14">
        <v>109612.03000000022</v>
      </c>
    </row>
    <row r="261" spans="1:2" x14ac:dyDescent="0.25">
      <c r="A261" s="64">
        <v>40807</v>
      </c>
      <c r="B261" s="14">
        <v>48560.679999999928</v>
      </c>
    </row>
    <row r="262" spans="1:2" x14ac:dyDescent="0.25">
      <c r="A262" s="64">
        <v>40808</v>
      </c>
      <c r="B262" s="14">
        <v>59354.790000000037</v>
      </c>
    </row>
    <row r="263" spans="1:2" x14ac:dyDescent="0.25">
      <c r="A263" s="64">
        <v>40809</v>
      </c>
      <c r="B263" s="14">
        <v>40601.749999999964</v>
      </c>
    </row>
    <row r="264" spans="1:2" x14ac:dyDescent="0.25">
      <c r="A264" s="64">
        <v>40811</v>
      </c>
      <c r="B264" s="14">
        <v>31372.661000000022</v>
      </c>
    </row>
    <row r="265" spans="1:2" x14ac:dyDescent="0.25">
      <c r="A265" s="64">
        <v>40812</v>
      </c>
      <c r="B265" s="14">
        <v>29335.171000000089</v>
      </c>
    </row>
    <row r="266" spans="1:2" x14ac:dyDescent="0.25">
      <c r="A266" s="64">
        <v>40813</v>
      </c>
      <c r="B266" s="14">
        <v>36322.950000000019</v>
      </c>
    </row>
    <row r="267" spans="1:2" x14ac:dyDescent="0.25">
      <c r="A267" s="64">
        <v>40814</v>
      </c>
      <c r="B267" s="14">
        <v>43749.060000000056</v>
      </c>
    </row>
    <row r="268" spans="1:2" x14ac:dyDescent="0.25">
      <c r="A268" s="64">
        <v>40815</v>
      </c>
      <c r="B268" s="14">
        <v>46401.449999999983</v>
      </c>
    </row>
    <row r="269" spans="1:2" x14ac:dyDescent="0.25">
      <c r="A269" s="64">
        <v>40816</v>
      </c>
      <c r="B269" s="14">
        <v>44357.060000000129</v>
      </c>
    </row>
    <row r="270" spans="1:2" x14ac:dyDescent="0.25">
      <c r="A270" s="16" t="s">
        <v>118</v>
      </c>
      <c r="B270" s="62"/>
    </row>
    <row r="271" spans="1:2" x14ac:dyDescent="0.25">
      <c r="A271" s="64">
        <v>40575</v>
      </c>
      <c r="B271" s="14">
        <v>29034.989999999991</v>
      </c>
    </row>
    <row r="272" spans="1:2" x14ac:dyDescent="0.25">
      <c r="A272" s="64">
        <v>40576</v>
      </c>
      <c r="B272" s="14">
        <v>21216.199999999986</v>
      </c>
    </row>
    <row r="273" spans="1:2" x14ac:dyDescent="0.25">
      <c r="A273" s="64">
        <v>40577</v>
      </c>
      <c r="B273" s="14">
        <v>23479.829999999991</v>
      </c>
    </row>
    <row r="274" spans="1:2" x14ac:dyDescent="0.25">
      <c r="A274" s="64">
        <v>40578</v>
      </c>
      <c r="B274" s="14">
        <v>25162.189999999995</v>
      </c>
    </row>
    <row r="275" spans="1:2" x14ac:dyDescent="0.25">
      <c r="A275" s="64">
        <v>40580</v>
      </c>
      <c r="B275" s="14">
        <v>3457.1100000000006</v>
      </c>
    </row>
    <row r="276" spans="1:2" x14ac:dyDescent="0.25">
      <c r="A276" s="64">
        <v>40581</v>
      </c>
      <c r="B276" s="14">
        <v>25955.010000000006</v>
      </c>
    </row>
    <row r="277" spans="1:2" x14ac:dyDescent="0.25">
      <c r="A277" s="64">
        <v>40582</v>
      </c>
      <c r="B277" s="14">
        <v>20949.920000000006</v>
      </c>
    </row>
    <row r="278" spans="1:2" x14ac:dyDescent="0.25">
      <c r="A278" s="64">
        <v>40583</v>
      </c>
      <c r="B278" s="14">
        <v>16692.579999999994</v>
      </c>
    </row>
    <row r="279" spans="1:2" x14ac:dyDescent="0.25">
      <c r="A279" s="64">
        <v>40584</v>
      </c>
      <c r="B279" s="14">
        <v>14896.459999999992</v>
      </c>
    </row>
    <row r="280" spans="1:2" x14ac:dyDescent="0.25">
      <c r="A280" s="64">
        <v>40585</v>
      </c>
      <c r="B280" s="14">
        <v>22873.099999999973</v>
      </c>
    </row>
    <row r="281" spans="1:2" x14ac:dyDescent="0.25">
      <c r="A281" s="64">
        <v>40587</v>
      </c>
      <c r="B281" s="14">
        <v>5713.6299999999965</v>
      </c>
    </row>
    <row r="282" spans="1:2" x14ac:dyDescent="0.25">
      <c r="A282" s="64">
        <v>40588</v>
      </c>
      <c r="B282" s="14">
        <v>26703.50999999998</v>
      </c>
    </row>
    <row r="283" spans="1:2" x14ac:dyDescent="0.25">
      <c r="A283" s="64">
        <v>40589</v>
      </c>
      <c r="B283" s="14">
        <v>39875.739999999954</v>
      </c>
    </row>
    <row r="284" spans="1:2" x14ac:dyDescent="0.25">
      <c r="A284" s="64">
        <v>40590</v>
      </c>
      <c r="B284" s="14">
        <v>24949.1</v>
      </c>
    </row>
    <row r="285" spans="1:2" x14ac:dyDescent="0.25">
      <c r="A285" s="64">
        <v>40591</v>
      </c>
      <c r="B285" s="14">
        <v>26372.670000000027</v>
      </c>
    </row>
    <row r="286" spans="1:2" x14ac:dyDescent="0.25">
      <c r="A286" s="64">
        <v>40592</v>
      </c>
      <c r="B286" s="14">
        <v>16208.749999999996</v>
      </c>
    </row>
    <row r="287" spans="1:2" x14ac:dyDescent="0.25">
      <c r="A287" s="64">
        <v>40594</v>
      </c>
      <c r="B287" s="14">
        <v>9624.6900000000187</v>
      </c>
    </row>
    <row r="288" spans="1:2" x14ac:dyDescent="0.25">
      <c r="A288" s="64">
        <v>40595</v>
      </c>
      <c r="B288" s="14">
        <v>36388.749999999964</v>
      </c>
    </row>
    <row r="289" spans="1:2" x14ac:dyDescent="0.25">
      <c r="A289" s="64">
        <v>40596</v>
      </c>
      <c r="B289" s="14">
        <v>32498.349999999962</v>
      </c>
    </row>
    <row r="290" spans="1:2" x14ac:dyDescent="0.25">
      <c r="A290" s="64">
        <v>40597</v>
      </c>
      <c r="B290" s="14">
        <v>26891.599999999973</v>
      </c>
    </row>
    <row r="291" spans="1:2" x14ac:dyDescent="0.25">
      <c r="A291" s="64">
        <v>40598</v>
      </c>
      <c r="B291" s="14">
        <v>22809.840000000011</v>
      </c>
    </row>
    <row r="292" spans="1:2" x14ac:dyDescent="0.25">
      <c r="A292" s="64">
        <v>40599</v>
      </c>
      <c r="B292" s="14">
        <v>20595.740000000005</v>
      </c>
    </row>
    <row r="293" spans="1:2" x14ac:dyDescent="0.25">
      <c r="A293" s="64">
        <v>40601</v>
      </c>
      <c r="B293" s="14">
        <v>9526.5000000000091</v>
      </c>
    </row>
    <row r="294" spans="1:2" x14ac:dyDescent="0.25">
      <c r="A294" s="64">
        <v>40602</v>
      </c>
      <c r="B294" s="14">
        <v>21755.63</v>
      </c>
    </row>
    <row r="295" spans="1:2" x14ac:dyDescent="0.25">
      <c r="A295" s="16" t="s">
        <v>119</v>
      </c>
      <c r="B295" s="62"/>
    </row>
    <row r="296" spans="1:2" x14ac:dyDescent="0.25">
      <c r="A296" s="64">
        <v>40547</v>
      </c>
      <c r="B296" s="14">
        <v>16026.079999999996</v>
      </c>
    </row>
    <row r="297" spans="1:2" x14ac:dyDescent="0.25">
      <c r="A297" s="64">
        <v>40548</v>
      </c>
      <c r="B297" s="14">
        <v>32634.470000000008</v>
      </c>
    </row>
    <row r="298" spans="1:2" x14ac:dyDescent="0.25">
      <c r="A298" s="64">
        <v>40549</v>
      </c>
      <c r="B298" s="14">
        <v>40382.849999999926</v>
      </c>
    </row>
    <row r="299" spans="1:2" x14ac:dyDescent="0.25">
      <c r="A299" s="64">
        <v>40550</v>
      </c>
      <c r="B299" s="14">
        <v>28836.589999999964</v>
      </c>
    </row>
    <row r="300" spans="1:2" x14ac:dyDescent="0.25">
      <c r="A300" s="64">
        <v>40552</v>
      </c>
      <c r="B300" s="14">
        <v>15778.199999999983</v>
      </c>
    </row>
    <row r="301" spans="1:2" x14ac:dyDescent="0.25">
      <c r="A301" s="64">
        <v>40553</v>
      </c>
      <c r="B301" s="14">
        <v>24569.069999999989</v>
      </c>
    </row>
    <row r="302" spans="1:2" x14ac:dyDescent="0.25">
      <c r="A302" s="64">
        <v>40554</v>
      </c>
      <c r="B302" s="14">
        <v>68655.590000000055</v>
      </c>
    </row>
    <row r="303" spans="1:2" x14ac:dyDescent="0.25">
      <c r="A303" s="64">
        <v>40555</v>
      </c>
      <c r="B303" s="14">
        <v>24693.780000000042</v>
      </c>
    </row>
    <row r="304" spans="1:2" x14ac:dyDescent="0.25">
      <c r="A304" s="64">
        <v>40556</v>
      </c>
      <c r="B304" s="14">
        <v>20624.640000000018</v>
      </c>
    </row>
    <row r="305" spans="1:2" x14ac:dyDescent="0.25">
      <c r="A305" s="64">
        <v>40557</v>
      </c>
      <c r="B305" s="14">
        <v>47576.899999999994</v>
      </c>
    </row>
    <row r="306" spans="1:2" x14ac:dyDescent="0.25">
      <c r="A306" s="64">
        <v>40559</v>
      </c>
      <c r="B306" s="14">
        <v>7242.0599999999977</v>
      </c>
    </row>
    <row r="307" spans="1:2" x14ac:dyDescent="0.25">
      <c r="A307" s="64">
        <v>40560</v>
      </c>
      <c r="B307" s="14">
        <v>29333.01999999999</v>
      </c>
    </row>
    <row r="308" spans="1:2" x14ac:dyDescent="0.25">
      <c r="A308" s="64">
        <v>40561</v>
      </c>
      <c r="B308" s="14">
        <v>95978.05000000009</v>
      </c>
    </row>
    <row r="309" spans="1:2" x14ac:dyDescent="0.25">
      <c r="A309" s="64">
        <v>40562</v>
      </c>
      <c r="B309" s="14">
        <v>25934.569999999985</v>
      </c>
    </row>
    <row r="310" spans="1:2" x14ac:dyDescent="0.25">
      <c r="A310" s="64">
        <v>40563</v>
      </c>
      <c r="B310" s="14">
        <v>21246.98999999998</v>
      </c>
    </row>
    <row r="311" spans="1:2" x14ac:dyDescent="0.25">
      <c r="A311" s="64">
        <v>40564</v>
      </c>
      <c r="B311" s="14">
        <v>32640.299999999996</v>
      </c>
    </row>
    <row r="312" spans="1:2" x14ac:dyDescent="0.25">
      <c r="A312" s="64">
        <v>40566</v>
      </c>
      <c r="B312" s="14">
        <v>10400.250000000018</v>
      </c>
    </row>
    <row r="313" spans="1:2" x14ac:dyDescent="0.25">
      <c r="A313" s="64">
        <v>40567</v>
      </c>
      <c r="B313" s="14">
        <v>25733.790000000023</v>
      </c>
    </row>
    <row r="314" spans="1:2" x14ac:dyDescent="0.25">
      <c r="A314" s="64">
        <v>40568</v>
      </c>
      <c r="B314" s="14">
        <v>29077.470000000016</v>
      </c>
    </row>
    <row r="315" spans="1:2" x14ac:dyDescent="0.25">
      <c r="A315" s="64">
        <v>40569</v>
      </c>
      <c r="B315" s="14">
        <v>19922.28999999999</v>
      </c>
    </row>
    <row r="316" spans="1:2" x14ac:dyDescent="0.25">
      <c r="A316" s="64">
        <v>40570</v>
      </c>
      <c r="B316" s="14">
        <v>23730.839999999986</v>
      </c>
    </row>
    <row r="317" spans="1:2" x14ac:dyDescent="0.25">
      <c r="A317" s="64">
        <v>40571</v>
      </c>
      <c r="B317" s="14">
        <v>20090.649999999972</v>
      </c>
    </row>
    <row r="318" spans="1:2" x14ac:dyDescent="0.25">
      <c r="A318" s="64">
        <v>40573</v>
      </c>
      <c r="B318" s="14">
        <v>6615.7499999999909</v>
      </c>
    </row>
    <row r="319" spans="1:2" x14ac:dyDescent="0.25">
      <c r="A319" s="64">
        <v>40574</v>
      </c>
      <c r="B319" s="14">
        <v>23640.360000000044</v>
      </c>
    </row>
    <row r="320" spans="1:2" x14ac:dyDescent="0.25">
      <c r="A320" s="16" t="s">
        <v>113</v>
      </c>
      <c r="B320" s="14">
        <v>10644560.424000001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2:AC3"/>
  <sheetViews>
    <sheetView tabSelected="1" workbookViewId="0">
      <selection activeCell="R33" sqref="R33"/>
    </sheetView>
  </sheetViews>
  <sheetFormatPr defaultRowHeight="15" x14ac:dyDescent="0.25"/>
  <cols>
    <col min="1" max="7" width="9.140625" customWidth="1"/>
  </cols>
  <sheetData>
    <row r="2" spans="1:29" ht="15" customHeight="1" x14ac:dyDescent="0.25">
      <c r="A2" s="65" t="s">
        <v>153</v>
      </c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  <c r="O2" s="65"/>
      <c r="P2" s="65"/>
      <c r="Q2" s="65"/>
      <c r="R2" s="65"/>
      <c r="S2" s="65"/>
      <c r="T2" s="65"/>
      <c r="U2" s="65"/>
      <c r="V2" s="65"/>
      <c r="W2" s="65"/>
      <c r="X2" s="65"/>
      <c r="Y2" s="65"/>
      <c r="Z2" s="65"/>
      <c r="AA2" s="65"/>
      <c r="AB2" s="65"/>
      <c r="AC2" s="65"/>
    </row>
    <row r="3" spans="1:29" ht="15" customHeight="1" x14ac:dyDescent="0.25">
      <c r="A3" s="65"/>
      <c r="B3" s="65"/>
      <c r="C3" s="65"/>
      <c r="D3" s="65"/>
      <c r="E3" s="65"/>
      <c r="F3" s="65"/>
      <c r="G3" s="65"/>
      <c r="H3" s="65"/>
      <c r="I3" s="65"/>
      <c r="J3" s="65"/>
      <c r="K3" s="65"/>
      <c r="L3" s="65"/>
      <c r="M3" s="65"/>
      <c r="N3" s="65"/>
      <c r="O3" s="65"/>
      <c r="P3" s="65"/>
      <c r="Q3" s="65"/>
      <c r="R3" s="65"/>
      <c r="S3" s="65"/>
      <c r="T3" s="65"/>
      <c r="U3" s="65"/>
      <c r="V3" s="65"/>
      <c r="W3" s="65"/>
      <c r="X3" s="65"/>
      <c r="Y3" s="65"/>
      <c r="Z3" s="65"/>
      <c r="AA3" s="65"/>
      <c r="AB3" s="65"/>
      <c r="AC3" s="65"/>
    </row>
  </sheetData>
  <mergeCells count="1">
    <mergeCell ref="A2:AC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BF967-1489-4618-A388-E66C658958EE}">
  <dimension ref="A1:E7"/>
  <sheetViews>
    <sheetView workbookViewId="0">
      <selection activeCell="D1" sqref="D1"/>
    </sheetView>
  </sheetViews>
  <sheetFormatPr defaultRowHeight="15" x14ac:dyDescent="0.25"/>
  <cols>
    <col min="1" max="1" width="17.28515625" bestFit="1" customWidth="1"/>
    <col min="2" max="2" width="15.7109375" bestFit="1" customWidth="1"/>
    <col min="4" max="4" width="17.28515625" bestFit="1" customWidth="1"/>
    <col min="5" max="5" width="13.28515625" bestFit="1" customWidth="1"/>
  </cols>
  <sheetData>
    <row r="1" spans="1:5" x14ac:dyDescent="0.25">
      <c r="A1" s="15" t="s">
        <v>112</v>
      </c>
      <c r="B1" t="s">
        <v>62</v>
      </c>
      <c r="D1" s="15" t="s">
        <v>112</v>
      </c>
      <c r="E1" t="s">
        <v>42</v>
      </c>
    </row>
    <row r="2" spans="1:5" x14ac:dyDescent="0.25">
      <c r="A2" s="16" t="s">
        <v>149</v>
      </c>
      <c r="B2" s="14">
        <v>714002.66299999761</v>
      </c>
      <c r="D2" s="16" t="s">
        <v>149</v>
      </c>
      <c r="E2" s="63">
        <v>1475</v>
      </c>
    </row>
    <row r="3" spans="1:5" x14ac:dyDescent="0.25">
      <c r="A3" s="16" t="s">
        <v>148</v>
      </c>
      <c r="B3" s="14">
        <v>6118158.8300000625</v>
      </c>
      <c r="D3" s="16" t="s">
        <v>148</v>
      </c>
      <c r="E3" s="63">
        <v>846</v>
      </c>
    </row>
    <row r="4" spans="1:5" x14ac:dyDescent="0.25">
      <c r="A4" s="16" t="s">
        <v>150</v>
      </c>
      <c r="B4" s="14">
        <v>3276201.6610000092</v>
      </c>
      <c r="D4" s="16" t="s">
        <v>150</v>
      </c>
      <c r="E4" s="63">
        <v>1225</v>
      </c>
    </row>
    <row r="5" spans="1:5" x14ac:dyDescent="0.25">
      <c r="A5" s="16" t="s">
        <v>151</v>
      </c>
      <c r="B5" s="14">
        <v>204149.67000000004</v>
      </c>
      <c r="D5" s="16" t="s">
        <v>151</v>
      </c>
      <c r="E5" s="63">
        <v>471</v>
      </c>
    </row>
    <row r="6" spans="1:5" x14ac:dyDescent="0.25">
      <c r="A6" s="16" t="s">
        <v>152</v>
      </c>
      <c r="B6" s="14">
        <v>332047.60000000033</v>
      </c>
      <c r="D6" s="16" t="s">
        <v>152</v>
      </c>
      <c r="E6" s="63">
        <v>356</v>
      </c>
    </row>
    <row r="7" spans="1:5" x14ac:dyDescent="0.25">
      <c r="A7" s="16" t="s">
        <v>113</v>
      </c>
      <c r="B7" s="14">
        <v>10644560.424000001</v>
      </c>
      <c r="D7" s="16" t="s">
        <v>113</v>
      </c>
      <c r="E7" s="63">
        <v>4373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1"/>
  <sheetViews>
    <sheetView workbookViewId="0"/>
  </sheetViews>
  <sheetFormatPr defaultRowHeight="15" x14ac:dyDescent="0.25"/>
  <cols>
    <col min="1" max="2" width="9.140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"01;8F0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 V a l u e 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 1 0 5 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t b l _ C o n t r o l _ e f 9 e c 5 1 5 - b e 2 0 - 4 f 0 a - a d c 4 - 2 7 6 6 8 8 8 4 a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t b l _ C o n t r o l _ 2 _ 7 7 8 c 2 6 d 4 - f 3 e 5 - 4 8 d 6 - 8 c b 3 - e d 7 b d 8 0 d b c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t b l _ C o n t r o l _ 6 5 7 9 2 d 2 2 - a 2 c c - 4 6 2 5 - b 3 e 0 - a 3 d d 0 b b d f 5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P r o d u c t _ 5 2 b 1 d d f c - 2 d 0 1 - 4 8 b 2 - 8 7 0 7 - c d e e 7 a 6 4 3 e 2 a , d i m _ C u s t o m e r _ d c 4 f 9 b 5 8 - f 0 9 3 - 4 1 c 0 - b 7 d d - 4 e 2 6 a 0 6 9 d 5 8 9 , d i m _ C o u n t r y _ 4 0 1 d b e 9 a - e 8 8 3 - 4 3 8 5 - b 1 5 e - e 4 f 6 6 4 3 a f 3 8 c , C a l e n d a r , t b l _ C o n t r o l _ 6 5 7 9 2 d 2 2 - a 2 c c - 4 6 2 5 - b 3 e 0 - a 3 d d 0 b b d f 5 f 5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d c 4 f 9 b 5 8 - f 0 9 3 - 4 1 c 0 - b 7 d d - 4 e 2 6 a 0 6 9 d 5 8 9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 t b l _ C o n t r o l _ 6 5 7 9 2 d 2 2 - a 2 c c - 4 6 2 5 - b 3 e 0 - a 3 d d 0 b b d f 5 f 5 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i t e m > < k e y > < s t r i n g > R F M _ S e g m e n t < / s t r i n g > < / k e y > < v a l u e > < i n t > 2 0 9 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 R F M _ S e g m e n t < / s t r i n g > < / k e y > < v a l u e > < i n t > 2 < / i n t > < / v a l u e > < / i t e m > < / C o l u m n D i s p l a y I n d e x > < C o l u m n F r o z e n   / > < C o l u m n C h e c k e d   / > < C o l u m n F i l t e r > < i t e m > < k e y > < s t r i n g > R F M _ S e g m e n t < / s t r i n g > < / k e y > < v a l u e > < F i l t e r E x p r e s s i o n   x s i : n i l = " t r u e "   / > < / v a l u e > < / i t e m > < / C o l u m n F i l t e r > < S e l e c t i o n F i l t e r > < i t e m > < k e y > < s t r i n g > R F M _ S e g m e n t < / s t r i n g > < / k e y > < v a l u e > < S e l e c t i o n F i l t e r   x s i : n i l = " t r u e "   / > < / v a l u e > < / i t e m > < / S e l e c t i o n F i l t e r > < F i l t e r P a r a m e t e r s > < i t e m > < k e y > < s t r i n g > R F M _ S e g m e n t 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 C o l u m n s \ >;8G5AB2>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;8G5AB2>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 M e a s u r e s \ m _ R F M _ M o n e t a r y < / K e y > < / D i a g r a m O b j e c t K e y > < D i a g r a m O b j e c t K e y > < K e y > M e a s u r e s \ m _ R F M _ M o n e t a r y \ T a g I n f o \ $>@<C;0< / K e y > < / D i a g r a m O b j e c t K e y > < D i a g r a m O b j e c t K e y > < K e y > M e a s u r e s \ m _ R F M _ F r e q u e n c y < / K e y > < / D i a g r a m O b j e c t K e y > < D i a g r a m O b j e c t K e y > < K e y > M e a s u r e s \ m _ R F M _ F r e q u e n c y \ T a g I n f o \ $>@<C;0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 M e a s u r e s \ m _ R F M _ M o n e t a r y 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 M e a s u r e s \ m _ R F M _ M o n e t a r y \ T a g I n f o \ $>@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 M e a s u r e s \ m _ R F M _ F r e q u e n c y 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 M e a s u r e s \ m _ R F M _ F r e q u e n c y \ T a g I n f o \ $>@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 M e a s u r e s \ m _ R F M _ R _ S c o r e < / K e y > < / D i a g r a m O b j e c t K e y > < D i a g r a m O b j e c t K e y > < K e y > M e a s u r e s \ m _ R F M _ R _ S c o r e \ T a g I n f o \ $>@<C;0< / K e y > < / D i a g r a m O b j e c t K e y > < D i a g r a m O b j e c t K e y > < K e y > M e a s u r e s \ m _ R F M _ R _ S c o r e \ T a g I n f o \ =0G5=85< / K e y > < / D i a g r a m O b j e c t K e y > < D i a g r a m O b j e c t K e y > < K e y > M e a s u r e s \ m _ R F M _ F _ S c o r e < / K e y > < / D i a g r a m O b j e c t K e y > < D i a g r a m O b j e c t K e y > < K e y > M e a s u r e s \ m _ R F M _ F _ S c o r e \ T a g I n f o \ $>@<C;0< / K e y > < / D i a g r a m O b j e c t K e y > < D i a g r a m O b j e c t K e y > < K e y > M e a s u r e s \ m _ R F M _ F _ S c o r e \ T a g I n f o \ =0G5=85< / K e y > < / D i a g r a m O b j e c t K e y > < D i a g r a m O b j e c t K e y > < K e y > M e a s u r e s \ m _ R F M _ M _ S c o r e < / K e y > < / D i a g r a m O b j e c t K e y > < D i a g r a m O b j e c t K e y > < K e y > M e a s u r e s \ m _ R F M _ M _ S c o r e \ T a g I n f o \ $>@<C;0< / K e y > < / D i a g r a m O b j e c t K e y > < D i a g r a m O b j e c t K e y > < K e y > M e a s u r e s \ m _ R F M _ M _ S c o r e \ T a g I n f o \ =0G5=85< / K e y > < / D i a g r a m O b j e c t K e y > < D i a g r a m O b j e c t K e y > < K e y > M e a s u r e s \ m _ R F M _ S e g m e n t < / K e y > < / D i a g r a m O b j e c t K e y > < D i a g r a m O b j e c t K e y > < K e y > M e a s u r e s \ m _ R F M _ S e g m e n t \ T a g I n f o \ $>@<C;0< / K e y > < / D i a g r a m O b j e c t K e y > < D i a g r a m O b j e c t K e y > < K e y > M e a s u r e s \ m _ R F M _ S e g m e n t \ T a g I n f o \ =0G5=85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 M e a s u r e s \ m _ R F M _ R _ S c o r e 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 M e a s u r e s \ m _ R F M _ R _ S c o r e \ T a g I n f o \ $>@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 M e a s u r e s \ m _ R F M _ R _ S c o r e \ T a g I n f o \ =0G5=85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 M e a s u r e s \ m _ R F M _ F _ S c o r e \ T a g I n f o \ $>@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 M e a s u r e s \ m _ R F M _ M _ S c o r e \ T a g I n f o \ $>@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 M e a s u r e s \ m _ R F M _ S e g m e n t \ T a g I n f o \ $>@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 D y n a m i c   T a g s \ T a b l e s \ & l t ; T a b l e s \ t b l _ C o n t r o l & g t ; 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 T a b l e s \ f c t _ S a l e s \ M e a s u r e s \ m _ R F M _ M o n e t a r y < / K e y > < / D i a g r a m O b j e c t K e y > < D i a g r a m O b j e c t K e y > < K e y > T a b l e s \ f c t _ S a l e s \ M e a s u r e s \ m _ R F M _ F r e q u e n c y < / K e y > < / D i a g r a m O b j e c t K e y > < D i a g r a m O b j e c t K e y > < K e y > T a b l e s \ f c t _ S a l e s \ M e a s u r e s \ m _ R F M _ R e c e n c y 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 T a b l e s \ t b l _ C o n t r o l < / K e y > < / D i a g r a m O b j e c t K e y > < D i a g r a m O b j e c t K e y > < K e y > T a b l e s \ t b l _ C o n t r o l \ C o l u m n s \ P a r a m e t e r < / K e y > < / D i a g r a m O b j e c t K e y > < D i a g r a m O b j e c t K e y > < K e y > T a b l e s \ t b l _ C o n t r o l \ C o l u m n s \ V a l u e < / K e y > < / D i a g r a m O b j e c t K e y > < D i a g r a m O b j e c t K e y > < K e y > T a b l e s \ t b l _ C o n t r o l \ C o l u m n s \ C o m m e n t < / K e y > < / D i a g r a m O b j e c t K e y > < D i a g r a m O b j e c t K e y > < K e y > T a b l e s \ t b l _ C o n t r o l \ M e a s u r e s \ m _ R F M _ R _ S c o r e < / K e y > < / D i a g r a m O b j e c t K e y > < D i a g r a m O b j e c t K e y > < K e y > T a b l e s \ t b l _ C o n t r o l \ M e a s u r e s \ m _ R F M _ F _ S c o r e < / K e y > < / D i a g r a m O b j e c t K e y > < D i a g r a m O b j e c t K e y > < K e y > T a b l e s \ t b l _ C o n t r o l \ M e a s u r e s \ m _ R F M _ M _ S c o r e < / K e y > < / D i a g r a m O b j e c t K e y > < D i a g r a m O b j e c t K e y > < K e y > T a b l e s \ t b l _ C o n t r o l \ M e a s u r e s \ m _ R F M _ S e g m e n t 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 T a g s \ T a b l e s \ & l t ; T a b l e s \ t b l _ C o n t r o l & g t ; 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 T a b l e s \ f c t _ S a l e s \ M e a s u r e s \ m _ R F M _ M o n e t a r y 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 T a b l e s \ f c t _ S a l e s \ M e a s u r e s \ m _ R F M _ R e c e n c y 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 6 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 T a b l e s \ t b l _ C o n t r o l \ C o l u m n s \ P a r a m e t e r 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 T a b l e s \ t b l _ C o n t r o l \ M e a s u r e s \ m _ R F M _ F _ S c o r e 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 T a b l e s \ t b l _ C o n t r o l \ M e a s u r e s \ m _ R F M _ M _ S c o r e 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 C o l u m n s \ R F M _ S e g m e n t 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 1 2 6 < / H e i g h t > < / S a n d b o x E d i t o r . F o r m u l a B a r S t a t e > ] ] > < / C u s t o m C o n t e n t > < / G e m i n i > 
</file>

<file path=customXml/item34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D I J A A B Q S w M E F A A C A A g A 9 I u S W 3 Z i z Q q m A A A A 9 w A A A B I A H A B D b 2 5 m a W c v U G F j a 2 F n Z S 5 4 b W w g o h g A K K A U A A A A A A A A A A A A A A A A A A A A A A A A A A A A h Y + x D o I w G I R 3 E 9 + B d K c t Z T H k p w y u k h i N x r W B B h q h N W 0 R 3 s 3 B R / I V h C j q 5 n h 3 X 3 J 3 j 9 s d s q F t g q u 0 T h m d o g h T F D g v d C k a o 2 W K t E E Z X y 5 g K 4 q z q G Q w 0 t o l g y t T V H t / S Q j p + x 7 3 M T a 2 I o z S i J z y z b 6 o Z S v Q B 1 b / 4 V D p q b a Q i M P x t Y Y z H M U M x 2 y F K Z D Z h F z p L 8 D G w V P 6 Y 8 K 6 a 3 x n J b d d u D s A m S W Q 9 w f + B F B L A w Q U A A I A C A D 0 i 5 J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9 I u S W 8 8 k D t Y z B g A A g E k A A B M A H A B G b 3 J t d W x h c y 9 T Z W N 0 a W 9 u M S 5 t I K I Y A C i g F A A A A A A A A A A A A A A A A A A A A A A A A A A A A O 2 b 3 U 4 b R x T H 7 5 F 4 h 9 X 2 x l S L J U j a i 0 Z c p H Y / U C t C M D Q X B l n L 7 g R W 7 M 5 Y s 7 O A h S w l 0 K Z V i d q b S I 1 6 0 T T t C w A J i k v 5 e I X Z N + q Z W X / s r m 2 8 x l a T t J M E J X h m Z / 7 n P z N n z s 8 m P r K Y Q 7 B W i v 6 e u T M x 4 W + a F N m a z z Y q v u k i v 0 L N H W 1 O c x G b n N D g F 3 8 e P g 7 3 + W X 4 P b / g D X 4 G b Z / t W s j N P y B 0 a 5 2 Q r d z n j o v y B Y I Z w s z P 6 c V P V h c p 2 a C m 5 + C N 1 Q X C t A A 7 2 4 j 6 D q u t I v H o N M G u g 9 E 0 R c x 0 3 G n b 9 D f X i U n t V d t k 5 u o 9 2 a g t y c b 8 r u v v 6 l O G h g P X N T R G A z R l R M I + 0 B M 9 K 6 V N h J g O 8 t K K 9 8 r z D H l z y e 6 6 8 Z W D 7 T k 9 e m q t X i 7 C 3 G v t o f k L f s l P w s P w B 3 4 K o 1 y E h / x U 4 2 / 4 E X 8 F D X + L R n 7 G G 2 K 6 Z X M d 4 o e Q P c L Q l 8 i 0 I d R c b 3 G G V m 7 2 u + u 6 J c t 0 T e r P i Z j W O k H x 5 z D N u Z y 1 N f N f G o T T 4 F e d 2 Z a p i f 2 H h H o F 4 g Y e X q 5 V k Z g z q 2 p j b 0 + f x 9 v E s d A C A V U M n t c Y 2 m V 1 Q 9 v T S 4 x Y W w V i o 6 6 W I v I t 6 l T F 1 u l q u x + Y m M E S Q 8 M 8 Z h / f z g t R s q U 5 E x j c H h E W G j H H i 9 p X s M M W K f R o t e L A W 0 d U t h U C n x E P 0 f l i 1 4 Q F E m B G a 4 n X 6 z E f n 0 G 4 x x D 6 C Q Q O b m j 8 S n g Q P g U / h A 9 H 4 O m p + D 5 8 L D w B k 0 X / 8 E d 4 8 S z c 7 1 h 9 1 7 Y j k 3 P X r 4 2 h 6 f N + w c S w v 1 2 z 6 R A y r U 1 t G Y T l S 8 y k z H / g s M 1 c u e 3 8 G j x T 0 K c y r f 3 M 4 M U f L W C 5 J 9 I B S G d d s u H A X h 2 f u T N D u z s j 7 P 0 a z t M S 2 k Y 4 Q C 1 v y 6 1 d t 6 Z 9 q J X b G y l + n F 7 w 0 / A R f B 0 I i e G j 8 G f + W q a G z g G J s g U E c h w + C Q 8 7 2 p Y Q o X C Y I 3 2 j O w w x J E 9 d 4 q C l z l b 8 O K U O U O K 8 J A 9 I 7 E y k 3 E o v b T 3 T p p v N k n G G t F f s s 6 S 2 + J m P 6 / p D + g Z P a / w E / o i J w u + k y n N N z A l J r S G a x b / 7 C v W v 3 1 i z U k 9 8 I e R x X a l W E e 2 X W H 6 D S M T 0 I q / G R m u K v V 7 J U D E J a Y n 1 l d q W q e P 1 k z b M 8 P 0 z i l Q 6 I M r e 2 k b w b Y C c 4 S K T 6 t p n Y a y 2 9 T 8 T G W z r q W w E 0 w a I G S 6 u d F U w V t t u j W J b H 2 3 X G v c 7 j P Q G k h E k Z F C x H z 6 N J S J Q + k Q m b y E z 0 U 3 m 7 5 8 6 W k t V 1 2 H N G + r 6 R D i c G V D A 9 C y M o j A g X 9 N g e m l F F L 6 p X l I Q Q z R S J m z 4 t F Z E r u M 5 8 G J O 1 6 D L / Q A K z B K r g d g F g q F e T t Z g + Z n U n Z K f z X g d 9 F / D t g s j u W 7 s d Q t t l 4 v p U h J U t z w T h W S 9 + 8 o H y V E c 8 m 7 O c N 1 j 0 0 O Z b o 1 b X V K F G H 0 Z h O h d O t N 2 6 / V s b t / O f P l m C 9 T o v e O k t z d 1 b + Z G 9 t 2 W W q R b H W s i 8 7 J Z 8 9 F 4 r Y m y c r y s K g S U I m z V O h C T L F m S 7 f W p y Q k H Z 9 L d A e 6 H F q u U B H A r 2 F a w r W B b w b a C b Q X b C r Y V b C v Y V r D 9 v s H 2 n 5 C I j q I 8 P T D P e 2 Q b 3 d A 2 w V 3 p 3 N 1 a 3 7 f J / g P D V 7 j / H 8 T 9 B L i + y 9 Q / C t l 2 N P 8 C k 8 Q 0 w x w S d y 6 g E o s q k E a 8 M l h C V d e 0 0 D e m G 6 C B 7 w Z I 3 g S Z W 5 j s w K F u P k s T g x i J K z C F 3 J m 0 d d j b d r w K s K E d W E z R t 6 J v R d + K v h V 9 K / p W 9 K 3 o W 9 G 3 o u / 3 j b 6 f g Z g D o U C k o I P M K F 5 C L r L Y K C j e N 6 v H 1 b 3 k r 6 S + K / j d g E e 7 c U W + m C g x v 6 A k q O a G D i 1 d 0 i U 1 S Q j n v 8 r + D Z G 3 5 d M n / L J d v k R 3 I d m R u z Z X m U r U d 8 m Y x A W w n z m e E q E s N 5 w X R n + x 9 8 R d n R e x I W w D e Q x 4 K 4 a / h h m P x T g w M F z c 8 T 1 Q d H z m Y K s p L l N Q S Z P H 9 C 5 Q J t V G H 0 d S M D h Q R h I E W 6 l d k a A i Q U W C i g Q V C S o S V C S o S F C R o C J B R Y I Z S b B 3 R n 6 L G N h H 0 P + D A V 9 2 x o A B 4 c a G 7 x q p y w A W 8 l t 4 U V z c U e f z 9 H 4 A E / y h u F A a m K S V U X D 0 Z k G k F v / d 4 N N x f Y o 6 + A c N / q W P U i c n J h M M H Z 0 v h d A K o R V C K 4 R W C K 0 Q W i G 0 Q m i F 0 A q h F U J n R e g e 0 H x z e h o u j E E f o P W Y N Y 4 A b N 2 t i E K e E j c T A k Q / Z M r a J D C 1 V 1 4 w P T S n x w Y S t X U T D t b G U O S m t Y i N s W g C b C C G q N a j S P Q 8 m L m 7 Q Q K U l i o e M / 7 3 T / 3 O P 1 B L A Q I t A B Q A A g A I A P S L k l t 2 Y s 0 K p g A A A P c A A A A S A A A A A A A A A A A A A A A A A A A A A A B D b 2 5 m a W c v U G F j a 2 F n Z S 5 4 b W x Q S w E C L Q A U A A I A C A D 0 i 5 J b U 3 I 4 L J s A A A D h A A A A E w A A A A A A A A A A A A A A A A D y A A A A W 0 N v b n R l b n R f V H l w Z X N d L n h t b F B L A Q I t A B Q A A g A I A P S L k l v P J A 7 W M w Y A A I B J A A A T A A A A A A A A A A A A A A A A A N o B A A B G b 3 J t d W x h c y 9 T Z W N 0 a W 9 u M S 5 t U E s F B g A A A A A D A A M A w g A A A F o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f A A A A A A A A K 5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0 Z 1 9 z Y W x l c 1 9 y Y X c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d m 9 p Y 2 V O b y Z x d W 9 0 O y w m c X V v d D t T d G 9 j a 0 N v Z G U m c X V v d D s s J n F 1 b 3 Q 7 R G V z Y 3 J p c H R p b 2 4 m c X V v d D s s J n F 1 b 3 Q 7 U X V h b n R p d H k m c X V v d D s s J n F 1 b 3 Q 7 S W 5 2 b 2 l j Z U R h d G U m c X V v d D s s J n F 1 b 3 Q 7 S W 5 2 b 2 l j Z V R p b W U m c X V v d D s s J n F 1 b 3 Q 7 V W 5 p d F B y a W N l J n F 1 b 3 Q 7 L C Z x d W 9 0 O 0 N 1 c 3 R v b W V y S U Q m c X V v d D s s J n F 1 b 3 Q 7 Q 2 9 1 b n R y e S Z x d W 9 0 O y w m c X V v d D t M a W 5 l U m V 2 Z W 5 1 Z S Z x d W 9 0 O y w m c X V v d D t J c 0 N h b m N l b G x h d G l v b i Z x d W 9 0 O 1 0 i I C 8 + P E V u d H J 5 I F R 5 c G U 9 I k Z p b G x F b m F i b G V k I i B W Y W x 1 Z T 0 i b D A i I C 8 + P E V u d H J 5 I F R 5 c G U 9 I k Z p b G x D b 2 x 1 b W 5 U e X B l c y I g V m F s d W U 9 I n N C Z 1 l H Q X d r S 0 V R W U d F U U U 9 I i A v P j x F b n R y e S B U e X B l P S J G a W x s T G F z d F V w Z G F 0 Z W Q i I F Z h b H V l P S J k M j A y N S 0 x M i 0 x O F Q x N D o z M T o z O C 4 0 N D k 5 N D A 0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4 N j A y O T Q t M m F j O C 0 0 N z E 3 L T l j Z G E t N T h m O D U x N z I y M W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0 Z 1 9 z Y W x l c 1 9 y Y X c i I C 8 + P E V u d H J 5 I F R 5 c G U 9 I k Z p b G x D b 3 V u d C I g V m F s d W U 9 I m w 1 N D E 5 M D k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3 R n X 3 N h b G V z X 3 J h d y / Q o t C 1 0 L r R g d G C I N C y I N C y 0 L X R g N G F 0 L 3 Q t d C 8 I N G A 0 L X Q s 9 C 4 0 Y H R g t G A 0 L U z L n t J b n Z v a W N l T m 8 s M H 0 m c X V v d D s s J n F 1 b 3 Q 7 U 2 V j d G l v b j E v c 3 R n X 3 N h b G V z X 3 J h d y / Q o t C 1 0 L r R g d G C I N C y I N C y 0 L X R g N G F 0 L 3 Q t d C 8 I N G A 0 L X Q s 9 C 4 0 Y H R g t G A 0 L U u e 1 N 0 b 2 N r Q 2 9 k Z S w x f S Z x d W 9 0 O y w m c X V v d D t T Z W N 0 a W 9 u M S 9 z d G d f c 2 F s Z X N f c m F 3 L 9 C Y 0 L f Q v N C 1 0 L 3 Q t d C 9 0 L 3 R i 9 C 5 I N G C 0 L j Q v y 5 7 R G V z Y 3 J p c H R p b 2 4 s M n 0 m c X V v d D s s J n F 1 b 3 Q 7 U 2 V j d G l v b j E v c 3 R n X 3 N h b G V z X 3 J h d y / Q m N C 3 0 L z Q t d C 9 0 L X Q v d C 9 0 Y v Q u S D R g t C 4 0 L 8 u e 1 F 1 Y W 5 0 a X R 5 L D N 9 J n F 1 b 3 Q 7 L C Z x d W 9 0 O 1 N l Y 3 R p b 2 4 x L 3 N 0 Z 1 9 z Y W x l c 1 9 y Y X c v 0 J j Q t 9 C 8 0 L X Q v d C 1 0 L 3 Q v d G L 0 L k g 0 Y L Q u N C / N C 5 7 S W 5 2 b 2 l j Z U R h d G U s N H 0 m c X V v d D s s J n F 1 b 3 Q 7 U 2 V j d G l v b j E v c 3 R n X 3 N h b G V z X 3 J h d y / Q m N C 3 0 L z Q t d C 9 0 L X Q v d C 9 0 Y v Q u S D R g t C 4 0 L 8 z L n t J b n Z v a W N l R G F 0 Z S 4 y L D V 9 J n F 1 b 3 Q 7 L C Z x d W 9 0 O 1 N l Y 3 R p b 2 4 x L 3 N 0 Z 1 9 z Y W x l c 1 9 y Y X c v 0 J j Q t 9 C 8 0 L X Q v d C 1 0 L 3 Q v d G L 0 L k g 0 Y L Q u N C / N S 5 7 V W 5 p d F B y a W N l L D Z 9 J n F 1 b 3 Q 7 L C Z x d W 9 0 O 1 N l Y 3 R p b 2 4 x L 3 N 0 Z 1 9 z Y W x l c 1 9 y Y X c v 0 K L Q t d C 6 0 Y H R g i D Q s i D Q s t C 1 0 Y D R h d C 9 0 L X Q v C D R g N C 1 0 L P Q u N G B 0 Y L R g N C 1 M S 5 7 Q 3 V z d G 9 t Z X J J R C w 2 f S Z x d W 9 0 O y w m c X V v d D t T Z W N 0 a W 9 u M S 9 z d G d f c 2 F s Z X N f c m F 3 L 9 C i 0 L X Q u t G B 0 Y I g 0 L I g 0 L L Q t d G A 0 Y X Q v d C 1 0 L w g 0 Y D Q t d C z 0 L j R g d G C 0 Y D Q t T I u e 0 N v d W 5 0 c n k s N 3 0 m c X V v d D s s J n F 1 b 3 Q 7 U 2 V j d G l v b j E v c 3 R n X 3 N h b G V z X 3 J h d y / Q m N C 3 0 L z Q t d C 9 0 L X Q v d C 9 0 Y v Q u S D R g t C 4 0 L 8 1 L n t M a W 5 l U m V 2 Z W 5 1 Z S w 5 f S Z x d W 9 0 O y w m c X V v d D t T Z W N 0 a W 9 u M S 9 z d G d f c 2 F s Z X N f c m F 3 L 9 C Y 0 L f Q v N C 1 0 L 3 Q t d C 9 0 L 3 R i 9 C 5 I N G C 0 L j Q v z E u e 0 l z Q 2 F u Y 2 V s b G F 0 a W 9 u L D h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1 L n t V b m l 0 U H J p Y 2 U s N n 0 m c X V v d D s s J n F 1 b 3 Q 7 U 2 V j d G l v b j E v c 3 R n X 3 N h b G V z X 3 J h d y / Q o t C 1 0 L r R g d G C I N C y I N C y 0 L X R g N G F 0 L 3 Q t d C 8 I N G A 0 L X Q s 9 C 4 0 Y H R g t G A 0 L U x L n t D d X N 0 b 2 1 l c k l E L D Z 9 J n F 1 b 3 Q 7 L C Z x d W 9 0 O 1 N l Y 3 R p b 2 4 x L 3 N 0 Z 1 9 z Y W x l c 1 9 y Y X c v 0 K L Q t d C 6 0 Y H R g i D Q s i D Q s t C 1 0 Y D R h d C 9 0 L X Q v C D R g N C 1 0 L P Q u N G B 0 Y L R g N C 1 M i 5 7 Q 2 9 1 b n R y e S w 3 f S Z x d W 9 0 O y w m c X V v d D t T Z W N 0 a W 9 u M S 9 z d G d f c 2 F s Z X N f c m F 3 L 9 C Y 0 L f Q v N C 1 0 L 3 Q t d C 9 0 L 3 R i 9 C 5 I N G C 0 L j Q v z U u e 0 x p b m V S Z X Z l b n V l L D l 9 J n F 1 b 3 Q 7 L C Z x d W 9 0 O 1 N l Y 3 R p b 2 4 x L 3 N 0 Z 1 9 z Y W x l c 1 9 y Y X c v 0 J j Q t 9 C 8 0 L X Q v d C 1 0 L 3 Q v d G L 0 L k g 0 Y L Q u N C / M S 5 7 S X N D Y W 5 j Z W x s Y X R p b 2 4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1 N 0 b 2 N r Q 2 9 k Z S Z x d W 9 0 O y w m c X V v d D t E Z X N j c m l w d G l v b i Z x d W 9 0 O 1 0 i I C 8 + P E V u d H J 5 I F R 5 c G U 9 I k Z p b G x F b m F i b G V k I i B W Y W x 1 Z T 0 i b D A i I C 8 + P E V u d H J 5 I F R 5 c G U 9 I k Z p b G x D b 2 x 1 b W 5 U e X B l c y I g V m F s d W U 9 I n N C Z 1 k 9 I i A v P j x F b n R y e S B U e X B l P S J G a W x s T G F z d F V w Z G F 0 Z W Q i I F Z h b H V l P S J k M j A y N S 0 x M i 0 x O F Q x N D o z M T o z O C 4 0 N j I 5 N D E 4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R k Z G I 0 M j I t Z G R i N S 0 0 Z D I x L T l k M W U t N G V i N T Y w M z Y 0 Z m Q y I i A v P j x F b n R y e S B U e X B l P S J G a W x s Q 2 9 1 b n Q i I F Z h b H V l P S J s M z k 1 O C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7 Q v 9 C 4 0 Y H Q s N C 9 0 L j Q t d C i 0 L 7 Q s t C w 0 Y D Q s C / Q k t G L 0 Y D R g 9 G H 0 L r Q s C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0 b 2 N r Q 2 9 k Z S Z x d W 9 0 O y w m c X V v d D t E Z X N j c m l w d G l v b i Z x d W 9 0 O 1 0 s J n F 1 b 3 Q 7 c X V l c n l S Z W x h d G l v b n N o a X B z J n F 1 b 3 Q 7 O l t d L C Z x d W 9 0 O 2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Q 2 9 s d W 1 u Q 2 9 1 b n Q m c X V v d D s 6 M i w m c X V v d D t L Z X l D b 2 x 1 b W 5 O Y W 1 l c y Z x d W 9 0 O z p b J n F 1 b 3 Q 7 U 3 R v Y 2 t D b 2 R l J n F 1 b 3 Q 7 L C Z x d W 9 0 O 0 R l c 2 N y a X B 0 a W 9 u J n F 1 b 3 Q 7 X S w m c X V v d D t D b 2 x 1 b W 5 J Z G V u d G l 0 a W V z J n F 1 b 3 Q 7 O l s m c X V v d D t T Z W N 0 a W 9 u M S 9 k a W 1 f U H J v Z H V j d C / Q o d C z 0 Y D R g 9 C / 0 L / Q u N G A 0 L 7 Q s t C w 0 L 3 Q v d G L 0 L U g 0 Y H R g t G A 0 L 7 Q u t C 4 L n t T d G 9 j a 0 N v Z G U s M H 0 m c X V v d D s s J n F 1 b 3 Q 7 U 2 V j d G l v b j E v Z G l t X 1 B y b 2 R 1 Y 3 Q v 0 K H Q s 9 G A 0 Y P Q v 9 C / 0 L j R g N C + 0 L L Q s N C 9 0 L 3 R i 9 C 1 I N G B 0 Y L R g N C + 0 L r Q u C 5 7 R G V z Y 3 J p c H R p b 2 4 s M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R W 5 h Y m x l Z C I g V m F s d W U 9 I m w w I i A v P j x F b n R y e S B U e X B l P S J G a W x s T G F z d F V w Z G F 0 Z W Q i I F Z h b H V l P S J k M j A y N S 0 x M i 0 x O F Q x N D o z M T o z O C 4 0 N j g 5 N D E 3 W i I g L z 4 8 R W 5 0 c n k g V H l w Z T 0 i R m l s b E N v b H V t b l R 5 c G V z I i B W Y W x 1 Z T 0 i c 0 J n W T 0 i I C 8 + P E V u d H J 5 I F R 5 c G U 9 I k Z p b G x D b 2 x 1 b W 5 O Y W 1 l c y I g V m F s d W U 9 I n N b J n F 1 b 3 Q 7 Q 3 V z d G 9 t Z X J J R C Z x d W 9 0 O y w m c X V v d D t D b 3 V u d H J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Z i Y W R j N T I 5 L W M 2 O D U t N D E 1 Y i 0 4 M G M 2 L W E z M m N h N G M 5 Y W U x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0 J 3 Q s N C y 0 L j Q s 9 C w 0 Y b Q u N G P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F R f Q 2 F s Y y H Q l N C w 0 Y L Q s C / Q k t G L 0 Y D R g 9 G H 0 L r Q s C I g L z 4 8 R W 5 0 c n k g V H l w Z T 0 i T G 9 h Z G V k V G 9 B b m F s e X N p c 1 N l c n Z p Y 2 V z I i B W Y W x 1 Z T 0 i b D A i I C 8 + P E V u d H J 5 I F R 5 c G U 9 I k Z p b G x D b 3 V u d C I g V m F s d W U 9 I m w 0 M z c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N 0 X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R m l s b E V u Y W J s Z W Q i I F Z h b H V l P S J s M C I g L z 4 8 R W 5 0 c n k g V H l w Z T 0 i R m l s b E N v b H V t b l R 5 c G V z I i B W Y W x 1 Z T 0 i c 0 J n W U R D U W 9 S Q m h F Q i I g L z 4 8 R W 5 0 c n k g V H l w Z T 0 i R m l s b E x h c 3 R V c G R h d G V k I i B W Y W x 1 Z T 0 i Z D I w M j U t M T I t M T h U M T Q 6 M z E 6 M z g u N D U 2 O T Q w M 1 o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Y T k z M 2 F k L T Z l Z G I t N D E 3 M S 0 5 M z J k L T Y 4 M W Y 2 Z T E w Y T V j N y I g L z 4 8 R W 5 0 c n k g V H l w Z T 0 i R m l s b E N v d W 5 0 I i B W Y W x 1 Z T 0 i b D U 0 M T k w O S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T Q s N G C 0 L A v 0 J L R i 9 G A 0 Y P R h 9 C 6 0 L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N 0 X 1 N h b G V z L 9 C i 0 L X Q u t G B 0 Y I g 0 L I g 0 L L Q t d G A 0 Y X Q v d C 1 0 L w g 0 Y D Q t d C z 0 L j R g d G C 0 Y D Q t T M u e 0 l u d m 9 p Y 2 V O b y w w f S Z x d W 9 0 O y w m c X V v d D t T Z W N 0 a W 9 u M S 9 m Y 3 R f U 2 F s Z X M v 0 K L Q t d C 6 0 Y H R g i D Q s i D Q s t C 1 0 Y D R h d C 9 0 L X Q v C D R g N C 1 0 L P Q u N G B 0 Y L R g N C 1 L n t T d G 9 j a 0 N v Z G U s M X 0 m c X V v d D s s J n F 1 b 3 Q 7 U 2 V j d G l v b j E v Z m N 0 X 1 N h b G V z L 9 C Y 0 L f Q v N C 1 0 L 3 Q t d C 9 0 L 3 R i 9 C 5 I N G C 0 L j Q v y 5 7 U X V h b n R p d H k s M 3 0 m c X V v d D s s J n F 1 b 3 Q 7 U 2 V j d G l v b j E v Z m N 0 X 1 N h b G V z L 9 C Y 0 L f Q v N C 1 0 L 3 Q t d C 9 0 L 3 R i 9 C 5 I N G C 0 L j Q v z M u e 0 l u d m 9 p Y 2 V E Y X R l L j E s M 3 0 m c X V v d D s s J n F 1 b 3 Q 7 U 2 V j d G l v b j E v Z m N 0 X 1 N h b G V z L 9 C Y 0 L f Q v N C 1 0 L 3 Q t d C 9 0 L 3 R i 9 C 5 I N G C 0 L j Q v z M u e 0 l u d m 9 p Y 2 V E Y X R l L j I s N H 0 m c X V v d D s s J n F 1 b 3 Q 7 U 2 V j d G l v b j E v Z m N 0 X 1 N h b G V z L 9 C Y 0 L f Q v N C 1 0 L 3 Q t d C 9 0 L 3 R i 9 C 5 I N G C 0 L j Q v z Q u e 1 V u a X R Q c m l j Z S w 1 f S Z x d W 9 0 O y w m c X V v d D t T Z W N 0 a W 9 u M S 9 m Y 3 R f U 2 F s Z X M v 0 J f Q s N C 8 0 L X Q v d C 1 0 L 3 Q v d C + 0 L U g 0 L f Q v d C w 0 Y f Q t d C 9 0 L j Q t S 5 7 Q 3 V z d G 9 t Z X J J R C w 2 f S Z x d W 9 0 O y w m c X V v d D t T Z W N 0 a W 9 u M S 9 m Y 3 R f U 2 F s Z X M v 0 J j Q t 9 C 8 0 L X Q v d C 1 0 L 3 Q v d G L 0 L k g 0 Y L Q u N C / N C 5 7 T G l u Z V J l d m V u d W U s N 3 0 m c X V v d D s s J n F 1 b 3 Q 7 U 2 V j d G l v b j E v Z m N 0 X 1 N h b G V z L 9 C Y 0 L f Q v N C 1 0 L 3 Q t d C 9 0 L 3 R i 9 C 5 I N G C 0 L j Q v z E u e 0 l z Q 2 F u Y 2 V s b G F 0 a W 9 u L D h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J T Q s N G C 0 L A v 0 J L R i 9 G A 0 Y P R h 9 C 6 0 L A i I C 8 + P E V u d H J 5 I F R 5 c G U 9 I k Z p b G x F c n J v c k N v Z G U i I F Z h b H V l P S J z V W 5 r b m 9 3 b i I g L z 4 8 R W 5 0 c n k g V H l w Z T 0 i R m l s b E N v d W 5 0 I i B W Y W x 1 Z T 0 i b D M 4 I i A v P j x F b n R y e S B U e X B l P S J R d W V y e U l E I i B W Y W x 1 Z T 0 i c 2 I 1 N G M x O W Q 5 L W V j Z W U t N D V j M y 1 h M D E 5 L T d j M z B i M D Q 5 Z D Q 3 M C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c 0 O T M 5 O V o i I C 8 + P E V u d H J 5 I F R 5 c G U 9 I k Z p b G x D b 2 x 1 b W 5 U e X B l c y I g V m F s d W U 9 I n N C Z z 0 9 I i A v P j x F b n R y e S B U e X B l P S J G a W x s Q 2 9 s d W 1 u T m F t Z X M i I F Z h b H V l P S J z W y Z x d W 9 0 O 0 N v d W 5 0 c n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0 N v b n R y b 2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z c 0 O T M 0 N D A 1 L W F l O D M t N D V l O C 0 4 Y T I w L T d j N z Q 3 Y z A 5 Y m F k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U G l 2 b 3 R P Y m p l Y 3 R O Y W 1 l I i B W Y W x 1 Z T 0 i c 0 N f Q 2 F s Y y H Q o d C 1 0 L P Q v N C 1 0 L 3 R g t G L L 9 C S 0 Y v R g N G D 0 Y f Q u t C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g 2 O T M 5 O V o i I C 8 + P E V u d H J 5 I F R 5 c G U 9 I k Z p b G x D b 2 x 1 b W 5 U e X B l c y I g V m F s d W U 9 I n N C Z 1 l H I i A v P j x F b n R y e S B U e X B l P S J G a W x s Q 2 9 s d W 1 u T m F t Z X M i I F Z h b H V l P S J z W y Z x d W 9 0 O 1 B h c m F t Z X R l c i A m c X V v d D s s J n F 1 b 3 Q 7 V m F s d W U g J n F 1 b 3 Q 7 L C Z x d W 9 0 O 0 N v b W 1 l b n Q g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1 J l b G F 0 a W 9 u c 2 h p c E l u Z m 8 m c X V v d D s 6 W 1 1 9 I i A v P j x F b n R y e S B U e X B l P S J S Z W N v d m V y e V R h c m d l d F N o Z W V 0 I i B W Y W x 1 Z T 0 i c 3 R i b F 9 D b 2 5 0 c m 9 s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i b F 9 D b 2 5 0 c m 9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D b 2 5 0 c m 9 s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9 w 9 k b o e N R J K B + C 2 Q P F j s A A A A A A I A A A A A A B B m A A A A A Q A A I A A A A G W / 6 V s 4 V V H C J p z i Y I + S g K H 6 2 1 c u 1 1 C k A J 5 2 G m l W 7 R k d A A A A A A 6 A A A A A A g A A I A A A A A N H P 1 c C e V 4 J G a Y v B l U h T e E c l g L u l g + 2 t m k Q p R 1 B + / u Z U A A A A M j l M w M Z F s 3 1 g S L h x C N f I 2 J G m s f Y a l P t O U O T k i k O H i N p t Q t x i W + S 8 T N U B P m f Q 8 n G 5 5 g n 0 c r K + / K 9 c d Z T h 2 7 J f j k D U z E G Z H c 5 2 I + 1 o Y A 8 9 t e z Q A A A A I 3 7 t K S G F y 8 I j b E h 5 t 9 G k a g i x k N o P 1 l O J W E Z w s e / g B U X o 6 b q d n 6 P V G M e / R s V 8 w a E 2 g C u 5 + P x 3 F g L h C 1 1 O i 5 v a h I = < / D a t a M a s h u p > 
</file>

<file path=customXml/item35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7 4 0 2 c 2 f 8 - 3 2 4 a - 4 4 f c - a b e b - 3 b 2 c e 5 f 6 d c a d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 T r u e 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 T r u e < / V i s i b l e > < / i t e m > < i t e m > < M e a s u r e N a m e > m _ R F M _ M _ S c o r e < / M e a s u r e N a m e > < D i s p l a y N a m e > m _ R F M _ M _ S c o r e 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a a 1 c 0 3 6 f - 1 1 5 d - 4 a a 9 - 9 7 a 4 - 1 1 2 c 0 5 e 9 2 9 f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c 8 8 2 6 3 2 f - b e 3 6 - 4 2 8 c - 8 8 2 3 - c d b 8 2 3 f e 3 8 e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 2 0 2 5 - 1 2 - 1 8 T 1 7 : 4 1 : 2 2 . 5 8 8 7 3 6 5 + 0 3 : 0 0 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ED6CFEC-6EED-41E3-B5DC-A75DCF401247}">
  <ds:schemaRefs/>
</ds:datastoreItem>
</file>

<file path=customXml/itemProps10.xml><?xml version="1.0" encoding="utf-8"?>
<ds:datastoreItem xmlns:ds="http://schemas.openxmlformats.org/officeDocument/2006/customXml" ds:itemID="{24C5978F-98E6-4A35-B03E-2A9C6765B2AE}">
  <ds:schemaRefs/>
</ds:datastoreItem>
</file>

<file path=customXml/itemProps11.xml><?xml version="1.0" encoding="utf-8"?>
<ds:datastoreItem xmlns:ds="http://schemas.openxmlformats.org/officeDocument/2006/customXml" ds:itemID="{F4184F10-D981-47B6-8917-148684AF440E}">
  <ds:schemaRefs/>
</ds:datastoreItem>
</file>

<file path=customXml/itemProps12.xml><?xml version="1.0" encoding="utf-8"?>
<ds:datastoreItem xmlns:ds="http://schemas.openxmlformats.org/officeDocument/2006/customXml" ds:itemID="{10EF37AA-2DB2-43DB-B8D0-60E5C70BA256}">
  <ds:schemaRefs/>
</ds:datastoreItem>
</file>

<file path=customXml/itemProps13.xml><?xml version="1.0" encoding="utf-8"?>
<ds:datastoreItem xmlns:ds="http://schemas.openxmlformats.org/officeDocument/2006/customXml" ds:itemID="{E0A63A2F-F5CE-46C0-893E-84DBD3FA8C37}">
  <ds:schemaRefs/>
</ds:datastoreItem>
</file>

<file path=customXml/itemProps14.xml><?xml version="1.0" encoding="utf-8"?>
<ds:datastoreItem xmlns:ds="http://schemas.openxmlformats.org/officeDocument/2006/customXml" ds:itemID="{F0210682-C531-4326-B22D-1E14E8748DD9}">
  <ds:schemaRefs/>
</ds:datastoreItem>
</file>

<file path=customXml/itemProps15.xml><?xml version="1.0" encoding="utf-8"?>
<ds:datastoreItem xmlns:ds="http://schemas.openxmlformats.org/officeDocument/2006/customXml" ds:itemID="{9590861E-5D16-4BCB-9816-801F9811B018}">
  <ds:schemaRefs/>
</ds:datastoreItem>
</file>

<file path=customXml/itemProps16.xml><?xml version="1.0" encoding="utf-8"?>
<ds:datastoreItem xmlns:ds="http://schemas.openxmlformats.org/officeDocument/2006/customXml" ds:itemID="{044A9E71-A297-4753-998E-A73767AEE32D}">
  <ds:schemaRefs/>
</ds:datastoreItem>
</file>

<file path=customXml/itemProps17.xml><?xml version="1.0" encoding="utf-8"?>
<ds:datastoreItem xmlns:ds="http://schemas.openxmlformats.org/officeDocument/2006/customXml" ds:itemID="{CD4CFC9A-F1F9-4935-A93A-6D85C923B003}">
  <ds:schemaRefs/>
</ds:datastoreItem>
</file>

<file path=customXml/itemProps18.xml><?xml version="1.0" encoding="utf-8"?>
<ds:datastoreItem xmlns:ds="http://schemas.openxmlformats.org/officeDocument/2006/customXml" ds:itemID="{C44D2AE9-2886-4BD0-AFA7-CC4D6041818A}">
  <ds:schemaRefs/>
</ds:datastoreItem>
</file>

<file path=customXml/itemProps19.xml><?xml version="1.0" encoding="utf-8"?>
<ds:datastoreItem xmlns:ds="http://schemas.openxmlformats.org/officeDocument/2006/customXml" ds:itemID="{8045BB80-D696-4111-8444-37247438F6DE}">
  <ds:schemaRefs/>
</ds:datastoreItem>
</file>

<file path=customXml/itemProps2.xml><?xml version="1.0" encoding="utf-8"?>
<ds:datastoreItem xmlns:ds="http://schemas.openxmlformats.org/officeDocument/2006/customXml" ds:itemID="{6C79B854-70EE-4FE8-84BE-89FB628B2185}">
  <ds:schemaRefs/>
</ds:datastoreItem>
</file>

<file path=customXml/itemProps20.xml><?xml version="1.0" encoding="utf-8"?>
<ds:datastoreItem xmlns:ds="http://schemas.openxmlformats.org/officeDocument/2006/customXml" ds:itemID="{0603F83F-AD8F-4C58-8F3A-54BDEBA3784A}">
  <ds:schemaRefs/>
</ds:datastoreItem>
</file>

<file path=customXml/itemProps21.xml><?xml version="1.0" encoding="utf-8"?>
<ds:datastoreItem xmlns:ds="http://schemas.openxmlformats.org/officeDocument/2006/customXml" ds:itemID="{4B00EE48-9087-42A0-91F9-E7ADD08A8C2B}">
  <ds:schemaRefs/>
</ds:datastoreItem>
</file>

<file path=customXml/itemProps22.xml><?xml version="1.0" encoding="utf-8"?>
<ds:datastoreItem xmlns:ds="http://schemas.openxmlformats.org/officeDocument/2006/customXml" ds:itemID="{380D8C8F-09F2-4FCD-8A92-6ABE0D96BBDD}">
  <ds:schemaRefs/>
</ds:datastoreItem>
</file>

<file path=customXml/itemProps23.xml><?xml version="1.0" encoding="utf-8"?>
<ds:datastoreItem xmlns:ds="http://schemas.openxmlformats.org/officeDocument/2006/customXml" ds:itemID="{15E16AD7-30BE-4120-A123-72684EC1A5BE}">
  <ds:schemaRefs/>
</ds:datastoreItem>
</file>

<file path=customXml/itemProps24.xml><?xml version="1.0" encoding="utf-8"?>
<ds:datastoreItem xmlns:ds="http://schemas.openxmlformats.org/officeDocument/2006/customXml" ds:itemID="{3D6462E3-59CA-4834-B3E4-0D2503FB8E30}">
  <ds:schemaRefs/>
</ds:datastoreItem>
</file>

<file path=customXml/itemProps25.xml><?xml version="1.0" encoding="utf-8"?>
<ds:datastoreItem xmlns:ds="http://schemas.openxmlformats.org/officeDocument/2006/customXml" ds:itemID="{51D55B01-9F67-49BC-9DF3-1576FA523FF0}">
  <ds:schemaRefs/>
</ds:datastoreItem>
</file>

<file path=customXml/itemProps26.xml><?xml version="1.0" encoding="utf-8"?>
<ds:datastoreItem xmlns:ds="http://schemas.openxmlformats.org/officeDocument/2006/customXml" ds:itemID="{C23750A4-0F42-43C9-A7D1-434107F1EC82}">
  <ds:schemaRefs/>
</ds:datastoreItem>
</file>

<file path=customXml/itemProps27.xml><?xml version="1.0" encoding="utf-8"?>
<ds:datastoreItem xmlns:ds="http://schemas.openxmlformats.org/officeDocument/2006/customXml" ds:itemID="{7F756BC3-EA22-4A31-BA63-4541D1825ADA}">
  <ds:schemaRefs/>
</ds:datastoreItem>
</file>

<file path=customXml/itemProps28.xml><?xml version="1.0" encoding="utf-8"?>
<ds:datastoreItem xmlns:ds="http://schemas.openxmlformats.org/officeDocument/2006/customXml" ds:itemID="{F5E6F91F-D113-407E-BAE4-F774B00EFADE}">
  <ds:schemaRefs/>
</ds:datastoreItem>
</file>

<file path=customXml/itemProps29.xml><?xml version="1.0" encoding="utf-8"?>
<ds:datastoreItem xmlns:ds="http://schemas.openxmlformats.org/officeDocument/2006/customXml" ds:itemID="{AA3926CF-8BE0-4DF6-88BA-BFF2E5D93B19}">
  <ds:schemaRefs/>
</ds:datastoreItem>
</file>

<file path=customXml/itemProps3.xml><?xml version="1.0" encoding="utf-8"?>
<ds:datastoreItem xmlns:ds="http://schemas.openxmlformats.org/officeDocument/2006/customXml" ds:itemID="{297FB24F-ABEB-4B11-B2BF-8575106353A5}">
  <ds:schemaRefs/>
</ds:datastoreItem>
</file>

<file path=customXml/itemProps30.xml><?xml version="1.0" encoding="utf-8"?>
<ds:datastoreItem xmlns:ds="http://schemas.openxmlformats.org/officeDocument/2006/customXml" ds:itemID="{5C0A55E5-9429-435F-B317-8A4247E87E6E}">
  <ds:schemaRefs/>
</ds:datastoreItem>
</file>

<file path=customXml/itemProps31.xml><?xml version="1.0" encoding="utf-8"?>
<ds:datastoreItem xmlns:ds="http://schemas.openxmlformats.org/officeDocument/2006/customXml" ds:itemID="{568FE333-4AD8-4F73-B200-AC6AF19EB3C7}">
  <ds:schemaRefs/>
</ds:datastoreItem>
</file>

<file path=customXml/itemProps32.xml><?xml version="1.0" encoding="utf-8"?>
<ds:datastoreItem xmlns:ds="http://schemas.openxmlformats.org/officeDocument/2006/customXml" ds:itemID="{D0B80AAA-0C41-4B5F-BAB7-3AC95320BEDE}">
  <ds:schemaRefs/>
</ds:datastoreItem>
</file>

<file path=customXml/itemProps33.xml><?xml version="1.0" encoding="utf-8"?>
<ds:datastoreItem xmlns:ds="http://schemas.openxmlformats.org/officeDocument/2006/customXml" ds:itemID="{1FA17B56-8DFB-4B3A-A6D4-A38B53B92596}">
  <ds:schemaRefs/>
</ds:datastoreItem>
</file>

<file path=customXml/itemProps34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35.xml><?xml version="1.0" encoding="utf-8"?>
<ds:datastoreItem xmlns:ds="http://schemas.openxmlformats.org/officeDocument/2006/customXml" ds:itemID="{C4E50D02-312A-4CA9-ABB2-E22672DB6659}">
  <ds:schemaRefs/>
</ds:datastoreItem>
</file>

<file path=customXml/itemProps36.xml><?xml version="1.0" encoding="utf-8"?>
<ds:datastoreItem xmlns:ds="http://schemas.openxmlformats.org/officeDocument/2006/customXml" ds:itemID="{63B79A23-AEC3-440E-9E4C-62FA6C3D578F}">
  <ds:schemaRefs/>
</ds:datastoreItem>
</file>

<file path=customXml/itemProps37.xml><?xml version="1.0" encoding="utf-8"?>
<ds:datastoreItem xmlns:ds="http://schemas.openxmlformats.org/officeDocument/2006/customXml" ds:itemID="{85B3B8C3-B01E-4FCF-A8EE-97E94165C5EA}">
  <ds:schemaRefs/>
</ds:datastoreItem>
</file>

<file path=customXml/itemProps38.xml><?xml version="1.0" encoding="utf-8"?>
<ds:datastoreItem xmlns:ds="http://schemas.openxmlformats.org/officeDocument/2006/customXml" ds:itemID="{36B6FD04-BAA9-40FD-A6F8-C1A321F23BD3}">
  <ds:schemaRefs/>
</ds:datastoreItem>
</file>

<file path=customXml/itemProps39.xml><?xml version="1.0" encoding="utf-8"?>
<ds:datastoreItem xmlns:ds="http://schemas.openxmlformats.org/officeDocument/2006/customXml" ds:itemID="{1953548D-34E7-4BEF-A187-AB6BE4C6B331}">
  <ds:schemaRefs/>
</ds:datastoreItem>
</file>

<file path=customXml/itemProps4.xml><?xml version="1.0" encoding="utf-8"?>
<ds:datastoreItem xmlns:ds="http://schemas.openxmlformats.org/officeDocument/2006/customXml" ds:itemID="{836480CC-C9B8-406C-A797-E3A4C6E160D0}">
  <ds:schemaRefs/>
</ds:datastoreItem>
</file>

<file path=customXml/itemProps40.xml><?xml version="1.0" encoding="utf-8"?>
<ds:datastoreItem xmlns:ds="http://schemas.openxmlformats.org/officeDocument/2006/customXml" ds:itemID="{454CDDDB-7E81-4EEF-97C0-430ABC4A8E2A}">
  <ds:schemaRefs/>
</ds:datastoreItem>
</file>

<file path=customXml/itemProps41.xml><?xml version="1.0" encoding="utf-8"?>
<ds:datastoreItem xmlns:ds="http://schemas.openxmlformats.org/officeDocument/2006/customXml" ds:itemID="{518EC0A2-EC89-4FF0-AE27-3558A5C88885}">
  <ds:schemaRefs/>
</ds:datastoreItem>
</file>

<file path=customXml/itemProps42.xml><?xml version="1.0" encoding="utf-8"?>
<ds:datastoreItem xmlns:ds="http://schemas.openxmlformats.org/officeDocument/2006/customXml" ds:itemID="{4101713A-950A-49AA-B221-4FA9EB7ACA12}">
  <ds:schemaRefs/>
</ds:datastoreItem>
</file>

<file path=customXml/itemProps43.xml><?xml version="1.0" encoding="utf-8"?>
<ds:datastoreItem xmlns:ds="http://schemas.openxmlformats.org/officeDocument/2006/customXml" ds:itemID="{16406AA0-5279-4D19-B34B-B10A405BCB04}">
  <ds:schemaRefs/>
</ds:datastoreItem>
</file>

<file path=customXml/itemProps44.xml><?xml version="1.0" encoding="utf-8"?>
<ds:datastoreItem xmlns:ds="http://schemas.openxmlformats.org/officeDocument/2006/customXml" ds:itemID="{69F3F679-1351-4394-A2EC-DBBDAEA67CC9}">
  <ds:schemaRefs/>
</ds:datastoreItem>
</file>

<file path=customXml/itemProps45.xml><?xml version="1.0" encoding="utf-8"?>
<ds:datastoreItem xmlns:ds="http://schemas.openxmlformats.org/officeDocument/2006/customXml" ds:itemID="{3EFCA2D7-02E3-4C7D-A458-0C3FEB997C8C}">
  <ds:schemaRefs/>
</ds:datastoreItem>
</file>

<file path=customXml/itemProps5.xml><?xml version="1.0" encoding="utf-8"?>
<ds:datastoreItem xmlns:ds="http://schemas.openxmlformats.org/officeDocument/2006/customXml" ds:itemID="{AD9B72AE-8E16-4942-A13A-AF49576C71E8}">
  <ds:schemaRefs/>
</ds:datastoreItem>
</file>

<file path=customXml/itemProps6.xml><?xml version="1.0" encoding="utf-8"?>
<ds:datastoreItem xmlns:ds="http://schemas.openxmlformats.org/officeDocument/2006/customXml" ds:itemID="{CC9CB833-EA84-4EE3-A0BC-4D6942AC5C33}">
  <ds:schemaRefs/>
</ds:datastoreItem>
</file>

<file path=customXml/itemProps7.xml><?xml version="1.0" encoding="utf-8"?>
<ds:datastoreItem xmlns:ds="http://schemas.openxmlformats.org/officeDocument/2006/customXml" ds:itemID="{2589A1E5-8ED8-4CC8-848B-B5F90507E6AD}">
  <ds:schemaRefs/>
</ds:datastoreItem>
</file>

<file path=customXml/itemProps8.xml><?xml version="1.0" encoding="utf-8"?>
<ds:datastoreItem xmlns:ds="http://schemas.openxmlformats.org/officeDocument/2006/customXml" ds:itemID="{76FF9E83-31AD-4E31-A7D5-FD7984432A09}">
  <ds:schemaRefs/>
</ds:datastoreItem>
</file>

<file path=customXml/itemProps9.xml><?xml version="1.0" encoding="utf-8"?>
<ds:datastoreItem xmlns:ds="http://schemas.openxmlformats.org/officeDocument/2006/customXml" ds:itemID="{D4D9D881-9EE2-4470-97A2-308C9962AB5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9</vt:i4>
      </vt:variant>
      <vt:variant>
        <vt:lpstr>Именованные диапазоны</vt:lpstr>
      </vt:variant>
      <vt:variant>
        <vt:i4>1</vt:i4>
      </vt:variant>
    </vt:vector>
  </HeadingPairs>
  <TitlesOfParts>
    <vt:vector size="10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C_Calc</vt:lpstr>
      <vt:lpstr>Products</vt:lpstr>
      <vt:lpstr>AsOfDate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2025-12-18T14:41:23Z</dcterms:modified>
</cp:coreProperties>
</file>